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73" activeTab="0"/>
  </bookViews>
  <sheets>
    <sheet name="Makači (Muži)" sheetId="1" r:id="rId1"/>
    <sheet name="Tigrice (Ženy)" sheetId="2" r:id="rId2"/>
    <sheet name="Flákači (Muži)" sheetId="3" r:id="rId3"/>
    <sheet name="Cicuše (Ženy)" sheetId="4" r:id="rId4"/>
    <sheet name="Cicuše (Muži)" sheetId="5" r:id="rId5"/>
  </sheets>
  <definedNames/>
  <calcPr fullCalcOnLoad="1"/>
</workbook>
</file>

<file path=xl/sharedStrings.xml><?xml version="1.0" encoding="utf-8"?>
<sst xmlns="http://schemas.openxmlformats.org/spreadsheetml/2006/main" count="538" uniqueCount="278">
  <si>
    <t>Café Stena</t>
  </si>
  <si>
    <t>Vertigo</t>
  </si>
  <si>
    <t>Spolu</t>
  </si>
  <si>
    <t>Ravasová</t>
  </si>
  <si>
    <t>Polčičová</t>
  </si>
  <si>
    <t>Valašíková</t>
  </si>
  <si>
    <t>Masár</t>
  </si>
  <si>
    <t>Packa</t>
  </si>
  <si>
    <t>Opátt</t>
  </si>
  <si>
    <t>Brestič</t>
  </si>
  <si>
    <t>Paško</t>
  </si>
  <si>
    <t>Boďa</t>
  </si>
  <si>
    <t>Ďurkovič</t>
  </si>
  <si>
    <t>Lupták</t>
  </si>
  <si>
    <t>Potucek</t>
  </si>
  <si>
    <t>Klucka</t>
  </si>
  <si>
    <t>Kostrej</t>
  </si>
  <si>
    <t>Mižičko</t>
  </si>
  <si>
    <t>Kapšo</t>
  </si>
  <si>
    <t>Pasko</t>
  </si>
  <si>
    <t>Flákači</t>
  </si>
  <si>
    <t>Makači</t>
  </si>
  <si>
    <t>Tigrice</t>
  </si>
  <si>
    <t>Meno</t>
  </si>
  <si>
    <t>Boulderoom</t>
  </si>
  <si>
    <t>Priezvisko</t>
  </si>
  <si>
    <t>Švub</t>
  </si>
  <si>
    <t>Kunoš</t>
  </si>
  <si>
    <t>Čintalová</t>
  </si>
  <si>
    <t>Goga</t>
  </si>
  <si>
    <t>Kováčik</t>
  </si>
  <si>
    <t>Sýkora</t>
  </si>
  <si>
    <t>Horváth</t>
  </si>
  <si>
    <t>Gajdošík</t>
  </si>
  <si>
    <t>Šturdík</t>
  </si>
  <si>
    <t>Eckert</t>
  </si>
  <si>
    <t>Varga</t>
  </si>
  <si>
    <t>Ščepánek</t>
  </si>
  <si>
    <t>Nagy</t>
  </si>
  <si>
    <t>Ladňák</t>
  </si>
  <si>
    <t>Behúnek</t>
  </si>
  <si>
    <t>Topecer</t>
  </si>
  <si>
    <t>Alexa</t>
  </si>
  <si>
    <t>Loffay</t>
  </si>
  <si>
    <t>Strieženec</t>
  </si>
  <si>
    <t>Valentín</t>
  </si>
  <si>
    <t>Homola</t>
  </si>
  <si>
    <t>Kuzmiak</t>
  </si>
  <si>
    <t>Žuffa</t>
  </si>
  <si>
    <t>Dolník</t>
  </si>
  <si>
    <t>Vysloužil</t>
  </si>
  <si>
    <t>Šumný</t>
  </si>
  <si>
    <t>Ondrej</t>
  </si>
  <si>
    <t>Jozef</t>
  </si>
  <si>
    <t>Zuzana</t>
  </si>
  <si>
    <t>Branislav</t>
  </si>
  <si>
    <t>Jakub</t>
  </si>
  <si>
    <t>Andrej</t>
  </si>
  <si>
    <t>František</t>
  </si>
  <si>
    <t>Martin</t>
  </si>
  <si>
    <t>Pavol</t>
  </si>
  <si>
    <t xml:space="preserve">Michal </t>
  </si>
  <si>
    <t>Vladislav</t>
  </si>
  <si>
    <t>Milan</t>
  </si>
  <si>
    <t>Peter</t>
  </si>
  <si>
    <t>Jaroslav</t>
  </si>
  <si>
    <t>Vladimír</t>
  </si>
  <si>
    <t>Luboš</t>
  </si>
  <si>
    <t>Ján</t>
  </si>
  <si>
    <t>Miroslav</t>
  </si>
  <si>
    <t>Matej</t>
  </si>
  <si>
    <t>Oliver</t>
  </si>
  <si>
    <t>Timotej</t>
  </si>
  <si>
    <t>Trsťanová</t>
  </si>
  <si>
    <t>Ballová</t>
  </si>
  <si>
    <t>Kováčiková</t>
  </si>
  <si>
    <t>Gundová</t>
  </si>
  <si>
    <t>Kováčová</t>
  </si>
  <si>
    <t>Strnadová</t>
  </si>
  <si>
    <t>Fickuliaková</t>
  </si>
  <si>
    <t>Mičicová</t>
  </si>
  <si>
    <t>Michalíková</t>
  </si>
  <si>
    <t>Kupková</t>
  </si>
  <si>
    <t>Kopoldová</t>
  </si>
  <si>
    <t>Jakubcová</t>
  </si>
  <si>
    <t>Korcová</t>
  </si>
  <si>
    <t>Mikulová</t>
  </si>
  <si>
    <t>Čepcová</t>
  </si>
  <si>
    <t>Straňaiová</t>
  </si>
  <si>
    <t>Bírová</t>
  </si>
  <si>
    <t>Katarína</t>
  </si>
  <si>
    <t>Žofia</t>
  </si>
  <si>
    <t>Martina</t>
  </si>
  <si>
    <t>Dominika</t>
  </si>
  <si>
    <t xml:space="preserve">Linda </t>
  </si>
  <si>
    <t>Eva</t>
  </si>
  <si>
    <t>Petra</t>
  </si>
  <si>
    <t>Lenka</t>
  </si>
  <si>
    <t>Ruth</t>
  </si>
  <si>
    <t>Mariana</t>
  </si>
  <si>
    <t>Monika</t>
  </si>
  <si>
    <t>L.</t>
  </si>
  <si>
    <t>Mária</t>
  </si>
  <si>
    <t>Andrea</t>
  </si>
  <si>
    <t>Lucia</t>
  </si>
  <si>
    <t>S.</t>
  </si>
  <si>
    <t>Zdenka</t>
  </si>
  <si>
    <t>Šimko</t>
  </si>
  <si>
    <t>Královič</t>
  </si>
  <si>
    <t>Ravas</t>
  </si>
  <si>
    <t>Zvada</t>
  </si>
  <si>
    <t>Kúdela</t>
  </si>
  <si>
    <t>Debnár</t>
  </si>
  <si>
    <t>Repta</t>
  </si>
  <si>
    <t>Berec</t>
  </si>
  <si>
    <t>Brtáň</t>
  </si>
  <si>
    <t>Pacola</t>
  </si>
  <si>
    <t>Miko</t>
  </si>
  <si>
    <t>Ružička</t>
  </si>
  <si>
    <t>Greksák</t>
  </si>
  <si>
    <t>Pavlík</t>
  </si>
  <si>
    <t>Kluvanec</t>
  </si>
  <si>
    <t>Vyoral</t>
  </si>
  <si>
    <t>Repič</t>
  </si>
  <si>
    <t>Valentíny</t>
  </si>
  <si>
    <t>Rak</t>
  </si>
  <si>
    <t>Zavřel</t>
  </si>
  <si>
    <t>Kajan</t>
  </si>
  <si>
    <t>Zubaj</t>
  </si>
  <si>
    <t>Demeter</t>
  </si>
  <si>
    <t>Bulejčík</t>
  </si>
  <si>
    <t>Antalík</t>
  </si>
  <si>
    <t>Puškarev</t>
  </si>
  <si>
    <t>Jamrich</t>
  </si>
  <si>
    <t>Benčat</t>
  </si>
  <si>
    <t>Kralovič</t>
  </si>
  <si>
    <t>Šošovička</t>
  </si>
  <si>
    <t>Paholík</t>
  </si>
  <si>
    <t>Takács</t>
  </si>
  <si>
    <t>Špirek</t>
  </si>
  <si>
    <t>Pinda</t>
  </si>
  <si>
    <t>Hreus</t>
  </si>
  <si>
    <t>Sedlačko</t>
  </si>
  <si>
    <t>Kalinovský</t>
  </si>
  <si>
    <t>Mihok</t>
  </si>
  <si>
    <t>Rastislav</t>
  </si>
  <si>
    <t>Michal</t>
  </si>
  <si>
    <t>Juraj</t>
  </si>
  <si>
    <t>Igor</t>
  </si>
  <si>
    <t xml:space="preserve">Pavol </t>
  </si>
  <si>
    <t>Tomáš</t>
  </si>
  <si>
    <t>Marián</t>
  </si>
  <si>
    <t>Róbert</t>
  </si>
  <si>
    <t>Marko</t>
  </si>
  <si>
    <t>Mikuláš</t>
  </si>
  <si>
    <t>Matúš</t>
  </si>
  <si>
    <t>Ronald</t>
  </si>
  <si>
    <t>Dano</t>
  </si>
  <si>
    <t>Dušan</t>
  </si>
  <si>
    <t>Vratislav</t>
  </si>
  <si>
    <t>Maroš</t>
  </si>
  <si>
    <t>Peter ml.</t>
  </si>
  <si>
    <t xml:space="preserve">Ján </t>
  </si>
  <si>
    <t xml:space="preserve">Marek </t>
  </si>
  <si>
    <t>Kovács</t>
  </si>
  <si>
    <t xml:space="preserve">Juraj </t>
  </si>
  <si>
    <t xml:space="preserve">Kralovič </t>
  </si>
  <si>
    <t>Janko</t>
  </si>
  <si>
    <t>Patrik</t>
  </si>
  <si>
    <t>Hreusová</t>
  </si>
  <si>
    <t>Antalíková</t>
  </si>
  <si>
    <t>Mahdalová</t>
  </si>
  <si>
    <t>Čahojová</t>
  </si>
  <si>
    <t>Hotová</t>
  </si>
  <si>
    <t>Tonhauserová</t>
  </si>
  <si>
    <t>Porošinová</t>
  </si>
  <si>
    <t>Hromeková</t>
  </si>
  <si>
    <t>Regecová</t>
  </si>
  <si>
    <t>Plšková</t>
  </si>
  <si>
    <t>Rigociová</t>
  </si>
  <si>
    <t>Balážová</t>
  </si>
  <si>
    <t>Kúbeková</t>
  </si>
  <si>
    <t>Mrvová</t>
  </si>
  <si>
    <t>Natália</t>
  </si>
  <si>
    <t>Grétka</t>
  </si>
  <si>
    <t>Barbora</t>
  </si>
  <si>
    <t>Jana</t>
  </si>
  <si>
    <t>Michaela</t>
  </si>
  <si>
    <t>Nikola</t>
  </si>
  <si>
    <t>Pavlína</t>
  </si>
  <si>
    <t>Saša</t>
  </si>
  <si>
    <t>Renáta</t>
  </si>
  <si>
    <t>Anna</t>
  </si>
  <si>
    <t>Kmeťo</t>
  </si>
  <si>
    <t>Guldán</t>
  </si>
  <si>
    <t>Pavlák</t>
  </si>
  <si>
    <t xml:space="preserve">Erik </t>
  </si>
  <si>
    <t>Miro</t>
  </si>
  <si>
    <t>Robert</t>
  </si>
  <si>
    <t>Klub</t>
  </si>
  <si>
    <t>CCCBBB</t>
  </si>
  <si>
    <t>MKŠK Modra</t>
  </si>
  <si>
    <t>Vertikal Patrónka/ BLOC</t>
  </si>
  <si>
    <t>HK Direkt Bytča</t>
  </si>
  <si>
    <t>Vertikal Patrónka</t>
  </si>
  <si>
    <t>HK Cvakni</t>
  </si>
  <si>
    <t>HK Zlaté Moravce</t>
  </si>
  <si>
    <t>Panter Trnava</t>
  </si>
  <si>
    <t>HK Zlaté Moravce, Ferroplast</t>
  </si>
  <si>
    <t>Aupeak</t>
  </si>
  <si>
    <t>BLOC / Vertigo</t>
  </si>
  <si>
    <t>HK Filozof</t>
  </si>
  <si>
    <t>Northalnd Slovakia</t>
  </si>
  <si>
    <t>Northland Slovakia</t>
  </si>
  <si>
    <t>HK Trenčín</t>
  </si>
  <si>
    <t>Northland Žilina</t>
  </si>
  <si>
    <t>Behunek</t>
  </si>
  <si>
    <t>Kadlečík</t>
  </si>
  <si>
    <t>Lackovič</t>
  </si>
  <si>
    <t>Ľuboš</t>
  </si>
  <si>
    <t>Rusina</t>
  </si>
  <si>
    <t>Hudek</t>
  </si>
  <si>
    <t>Ferdinand</t>
  </si>
  <si>
    <t>Guldan</t>
  </si>
  <si>
    <t>Erik</t>
  </si>
  <si>
    <t>Dobiáš</t>
  </si>
  <si>
    <t>Ľudovít</t>
  </si>
  <si>
    <t>Novák</t>
  </si>
  <si>
    <t>Žitný</t>
  </si>
  <si>
    <t>Pčelár</t>
  </si>
  <si>
    <t>Štefan</t>
  </si>
  <si>
    <t>Rajfová</t>
  </si>
  <si>
    <t>Silva</t>
  </si>
  <si>
    <t>Melichar</t>
  </si>
  <si>
    <t>Marek</t>
  </si>
  <si>
    <t>Nováček</t>
  </si>
  <si>
    <t>Vánovčan</t>
  </si>
  <si>
    <t>Nemečková</t>
  </si>
  <si>
    <t>Péliová</t>
  </si>
  <si>
    <t>Rakšany</t>
  </si>
  <si>
    <t>Uhrinec</t>
  </si>
  <si>
    <t>Vlado</t>
  </si>
  <si>
    <t>German</t>
  </si>
  <si>
    <t>Július</t>
  </si>
  <si>
    <t>cicuše</t>
  </si>
  <si>
    <t>Kažmír</t>
  </si>
  <si>
    <t>Dubeň</t>
  </si>
  <si>
    <t>Dominik</t>
  </si>
  <si>
    <t>Mesíková</t>
  </si>
  <si>
    <t>Daniela</t>
  </si>
  <si>
    <t>Sandra</t>
  </si>
  <si>
    <t>Spolu 5 naj</t>
  </si>
  <si>
    <t>Počet pretekov</t>
  </si>
  <si>
    <t>AuPeak</t>
  </si>
  <si>
    <t>5. - 6.</t>
  </si>
  <si>
    <t>21. - 22.</t>
  </si>
  <si>
    <t>23. - 24.</t>
  </si>
  <si>
    <t>27. - 29.</t>
  </si>
  <si>
    <t>30. - 31.</t>
  </si>
  <si>
    <t>18. - 19.</t>
  </si>
  <si>
    <t>21. - 23.</t>
  </si>
  <si>
    <t>17. - 18.</t>
  </si>
  <si>
    <t>15. - 16.</t>
  </si>
  <si>
    <t>20. - 21.</t>
  </si>
  <si>
    <t>26. - 27.</t>
  </si>
  <si>
    <t>31. - 33.</t>
  </si>
  <si>
    <t>41. - 43.</t>
  </si>
  <si>
    <t>44. - 46.</t>
  </si>
  <si>
    <t>47. - 48.</t>
  </si>
  <si>
    <t>51. - 52.</t>
  </si>
  <si>
    <t>53. - 54.</t>
  </si>
  <si>
    <t>55. - 58.</t>
  </si>
  <si>
    <t>63. - 66.</t>
  </si>
  <si>
    <t>67. - 68.</t>
  </si>
  <si>
    <t>71. - 72.</t>
  </si>
  <si>
    <t>73. - 74.</t>
  </si>
  <si>
    <t>75. - 76.</t>
  </si>
  <si>
    <t>77. - 81.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</si>
</sst>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-41B]d\.\ mmmm\ 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7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167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wrapText="1"/>
    </xf>
    <xf numFmtId="1" fontId="0" fillId="0" borderId="2" xfId="0" applyNumberForma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1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0" fillId="0" borderId="1" xfId="0" applyFont="1" applyFill="1" applyBorder="1" applyAlignment="1">
      <alignment/>
    </xf>
    <xf numFmtId="1" fontId="0" fillId="0" borderId="1" xfId="0" applyNumberFormat="1" applyBorder="1" applyAlignment="1">
      <alignment horizontal="center"/>
    </xf>
    <xf numFmtId="1" fontId="3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8515625" style="0" bestFit="1" customWidth="1"/>
    <col min="2" max="2" width="10.28125" style="0" bestFit="1" customWidth="1"/>
    <col min="3" max="3" width="8.7109375" style="0" customWidth="1"/>
    <col min="4" max="4" width="25.57421875" style="0" hidden="1" customWidth="1"/>
    <col min="5" max="5" width="11.00390625" style="0" bestFit="1" customWidth="1"/>
    <col min="6" max="6" width="10.140625" style="0" bestFit="1" customWidth="1"/>
    <col min="7" max="7" width="12.140625" style="0" bestFit="1" customWidth="1"/>
    <col min="8" max="11" width="12.140625" style="0" customWidth="1"/>
    <col min="12" max="12" width="9.28125" style="0" hidden="1" customWidth="1"/>
    <col min="13" max="13" width="3.7109375" style="9" hidden="1" customWidth="1"/>
    <col min="14" max="14" width="11.28125" style="0" bestFit="1" customWidth="1"/>
  </cols>
  <sheetData>
    <row r="1" spans="1:14" ht="12.75" customHeight="1">
      <c r="A1" s="10"/>
      <c r="B1" s="10" t="s">
        <v>25</v>
      </c>
      <c r="C1" s="10" t="s">
        <v>23</v>
      </c>
      <c r="D1" s="10" t="s">
        <v>199</v>
      </c>
      <c r="E1" s="10" t="s">
        <v>0</v>
      </c>
      <c r="F1" s="10" t="s">
        <v>1</v>
      </c>
      <c r="G1" s="10" t="s">
        <v>24</v>
      </c>
      <c r="H1" s="10" t="s">
        <v>1</v>
      </c>
      <c r="I1" s="10" t="s">
        <v>0</v>
      </c>
      <c r="J1" s="10" t="s">
        <v>24</v>
      </c>
      <c r="K1" s="10" t="s">
        <v>253</v>
      </c>
      <c r="L1" s="11" t="s">
        <v>2</v>
      </c>
      <c r="M1" s="12" t="s">
        <v>252</v>
      </c>
      <c r="N1" s="10" t="s">
        <v>251</v>
      </c>
    </row>
    <row r="2" spans="1:14" ht="12.75" customHeight="1" thickBot="1">
      <c r="A2" s="41"/>
      <c r="B2" s="41"/>
      <c r="C2" s="42"/>
      <c r="D2" s="42"/>
      <c r="E2" s="43">
        <v>38668</v>
      </c>
      <c r="F2" s="43">
        <v>38696</v>
      </c>
      <c r="G2" s="43">
        <v>38738</v>
      </c>
      <c r="H2" s="43">
        <v>38767</v>
      </c>
      <c r="I2" s="43">
        <v>38794</v>
      </c>
      <c r="J2" s="43">
        <v>38836</v>
      </c>
      <c r="K2" s="43">
        <v>38864</v>
      </c>
      <c r="L2" s="44"/>
      <c r="M2" s="45"/>
      <c r="N2" s="46"/>
    </row>
    <row r="3" spans="1:16" ht="12.75" customHeight="1">
      <c r="A3" s="47">
        <v>1</v>
      </c>
      <c r="B3" s="36" t="s">
        <v>26</v>
      </c>
      <c r="C3" s="37" t="s">
        <v>52</v>
      </c>
      <c r="D3" s="37" t="s">
        <v>200</v>
      </c>
      <c r="E3" s="38">
        <v>60</v>
      </c>
      <c r="F3" s="36">
        <v>75</v>
      </c>
      <c r="G3" s="36">
        <v>49</v>
      </c>
      <c r="H3" s="36">
        <v>60</v>
      </c>
      <c r="I3" s="36"/>
      <c r="J3" s="36"/>
      <c r="K3" s="36">
        <v>75</v>
      </c>
      <c r="L3" s="39">
        <f>SUM(E3:K3)</f>
        <v>319</v>
      </c>
      <c r="M3" s="40">
        <f>COUNT(E3:K3)</f>
        <v>5</v>
      </c>
      <c r="N3" s="39">
        <f>L3</f>
        <v>319</v>
      </c>
      <c r="O3" s="2"/>
      <c r="P3" s="2"/>
    </row>
    <row r="4" spans="1:16" ht="12.75" customHeight="1">
      <c r="A4" s="10">
        <v>2</v>
      </c>
      <c r="B4" s="16" t="s">
        <v>28</v>
      </c>
      <c r="C4" s="17" t="s">
        <v>54</v>
      </c>
      <c r="D4" s="17" t="s">
        <v>201</v>
      </c>
      <c r="E4" s="18">
        <v>37.5</v>
      </c>
      <c r="F4" s="16">
        <v>60</v>
      </c>
      <c r="G4" s="21">
        <v>25</v>
      </c>
      <c r="H4" s="16">
        <v>75</v>
      </c>
      <c r="I4" s="16">
        <v>25</v>
      </c>
      <c r="J4" s="16"/>
      <c r="K4" s="16">
        <v>49</v>
      </c>
      <c r="L4" s="19">
        <f>SUM(E4:K4)</f>
        <v>271.5</v>
      </c>
      <c r="M4" s="20">
        <f>COUNT(E4:K4)</f>
        <v>6</v>
      </c>
      <c r="N4" s="19">
        <f>L4-G4</f>
        <v>246.5</v>
      </c>
      <c r="O4" s="2"/>
      <c r="P4" s="2"/>
    </row>
    <row r="5" spans="1:16" ht="12.75" customHeight="1">
      <c r="A5" s="10">
        <v>3</v>
      </c>
      <c r="B5" s="16" t="s">
        <v>27</v>
      </c>
      <c r="C5" s="17" t="s">
        <v>53</v>
      </c>
      <c r="D5" s="17" t="s">
        <v>24</v>
      </c>
      <c r="E5" s="18">
        <v>35</v>
      </c>
      <c r="F5" s="16">
        <v>23</v>
      </c>
      <c r="G5" s="16">
        <v>75</v>
      </c>
      <c r="H5" s="16"/>
      <c r="I5" s="16">
        <v>60</v>
      </c>
      <c r="J5" s="16">
        <v>49</v>
      </c>
      <c r="K5" s="16"/>
      <c r="L5" s="19">
        <f>SUM(E5:K5)</f>
        <v>242</v>
      </c>
      <c r="M5" s="14">
        <f>COUNT(E5:K5)</f>
        <v>5</v>
      </c>
      <c r="N5" s="19">
        <f>L5</f>
        <v>242</v>
      </c>
      <c r="O5" s="2"/>
      <c r="P5" s="2"/>
    </row>
    <row r="6" spans="1:16" ht="12.75" customHeight="1">
      <c r="A6" s="10">
        <v>4</v>
      </c>
      <c r="B6" s="16" t="s">
        <v>30</v>
      </c>
      <c r="C6" s="17" t="s">
        <v>56</v>
      </c>
      <c r="D6" s="17" t="s">
        <v>201</v>
      </c>
      <c r="E6" s="18">
        <v>49</v>
      </c>
      <c r="F6" s="16">
        <v>49</v>
      </c>
      <c r="G6" s="16"/>
      <c r="H6" s="16">
        <v>49</v>
      </c>
      <c r="I6" s="16">
        <v>75</v>
      </c>
      <c r="J6" s="16"/>
      <c r="K6" s="16"/>
      <c r="L6" s="19">
        <f>SUM(E6:K6)</f>
        <v>222</v>
      </c>
      <c r="M6" s="14">
        <f>COUNT(E6:K6)</f>
        <v>4</v>
      </c>
      <c r="N6" s="19">
        <f>L6</f>
        <v>222</v>
      </c>
      <c r="P6" s="2"/>
    </row>
    <row r="7" spans="1:16" ht="12.75" customHeight="1">
      <c r="A7" s="34" t="s">
        <v>254</v>
      </c>
      <c r="B7" s="16" t="s">
        <v>33</v>
      </c>
      <c r="C7" s="17" t="s">
        <v>168</v>
      </c>
      <c r="D7" s="17" t="s">
        <v>203</v>
      </c>
      <c r="E7" s="18"/>
      <c r="F7" s="16"/>
      <c r="G7" s="16">
        <v>60</v>
      </c>
      <c r="H7" s="16"/>
      <c r="I7" s="16">
        <v>41</v>
      </c>
      <c r="J7" s="16">
        <v>75</v>
      </c>
      <c r="K7" s="16"/>
      <c r="L7" s="19">
        <f>SUM(E7:K7)</f>
        <v>176</v>
      </c>
      <c r="M7" s="14">
        <f>COUNT(E7:K7)</f>
        <v>3</v>
      </c>
      <c r="N7" s="19">
        <f>L7</f>
        <v>176</v>
      </c>
      <c r="O7" s="2"/>
      <c r="P7" s="2"/>
    </row>
    <row r="8" spans="1:16" ht="12.75" customHeight="1">
      <c r="A8" s="10" t="s">
        <v>254</v>
      </c>
      <c r="B8" s="16" t="s">
        <v>216</v>
      </c>
      <c r="C8" s="17" t="s">
        <v>59</v>
      </c>
      <c r="D8" s="17" t="s">
        <v>205</v>
      </c>
      <c r="E8" s="33">
        <v>19</v>
      </c>
      <c r="F8" s="22">
        <v>12.5</v>
      </c>
      <c r="G8" s="16">
        <v>23</v>
      </c>
      <c r="H8" s="16">
        <v>35</v>
      </c>
      <c r="I8" s="16">
        <v>30</v>
      </c>
      <c r="J8" s="16">
        <v>28</v>
      </c>
      <c r="K8" s="16">
        <v>60</v>
      </c>
      <c r="L8" s="19">
        <f>SUM(E8:K8)</f>
        <v>207.5</v>
      </c>
      <c r="M8" s="20">
        <f>COUNT(E8:K8)</f>
        <v>7</v>
      </c>
      <c r="N8" s="23">
        <f>L8-F8-E8</f>
        <v>176</v>
      </c>
      <c r="O8" s="2"/>
      <c r="P8" s="2"/>
    </row>
    <row r="9" spans="1:16" ht="12.75" customHeight="1">
      <c r="A9" s="10">
        <v>7</v>
      </c>
      <c r="B9" s="16" t="s">
        <v>31</v>
      </c>
      <c r="C9" s="17" t="s">
        <v>57</v>
      </c>
      <c r="D9" s="17"/>
      <c r="E9" s="18">
        <v>30</v>
      </c>
      <c r="F9" s="21">
        <v>28</v>
      </c>
      <c r="G9" s="16">
        <v>32</v>
      </c>
      <c r="H9" s="16">
        <v>38</v>
      </c>
      <c r="I9" s="16">
        <v>33.5</v>
      </c>
      <c r="J9" s="16">
        <v>30</v>
      </c>
      <c r="K9" s="16"/>
      <c r="L9" s="19">
        <f>SUM(E9:K9)</f>
        <v>191.5</v>
      </c>
      <c r="M9" s="20">
        <f>COUNT(E9:K9)</f>
        <v>6</v>
      </c>
      <c r="N9" s="19">
        <f>L9-F9</f>
        <v>163.5</v>
      </c>
      <c r="O9" s="2"/>
      <c r="P9" s="2"/>
    </row>
    <row r="10" spans="1:16" ht="12.75" customHeight="1">
      <c r="A10" s="10">
        <v>8</v>
      </c>
      <c r="B10" s="16" t="s">
        <v>32</v>
      </c>
      <c r="C10" s="17" t="s">
        <v>58</v>
      </c>
      <c r="D10" s="17"/>
      <c r="E10" s="18">
        <v>28</v>
      </c>
      <c r="F10" s="16">
        <v>25</v>
      </c>
      <c r="G10" s="16">
        <v>35</v>
      </c>
      <c r="H10" s="16">
        <v>32</v>
      </c>
      <c r="I10" s="21">
        <v>19</v>
      </c>
      <c r="J10" s="16">
        <v>41</v>
      </c>
      <c r="K10" s="16"/>
      <c r="L10" s="19">
        <f>SUM(E10:K10)</f>
        <v>180</v>
      </c>
      <c r="M10" s="20">
        <f>COUNT(E10:K10)</f>
        <v>6</v>
      </c>
      <c r="N10" s="19">
        <f>L10-I10</f>
        <v>161</v>
      </c>
      <c r="O10" s="2"/>
      <c r="P10" s="2"/>
    </row>
    <row r="11" spans="1:16" ht="12.75" customHeight="1">
      <c r="A11" s="10">
        <v>9</v>
      </c>
      <c r="B11" s="16" t="s">
        <v>42</v>
      </c>
      <c r="C11" s="17" t="s">
        <v>65</v>
      </c>
      <c r="D11" s="17"/>
      <c r="E11" s="16"/>
      <c r="F11" s="16"/>
      <c r="G11" s="16">
        <v>41</v>
      </c>
      <c r="H11" s="16"/>
      <c r="I11" s="16"/>
      <c r="J11" s="16">
        <v>60</v>
      </c>
      <c r="K11" s="16">
        <v>41</v>
      </c>
      <c r="L11" s="19">
        <f>SUM(E11:K11)</f>
        <v>142</v>
      </c>
      <c r="M11" s="14">
        <f>COUNT(E11:K11)</f>
        <v>3</v>
      </c>
      <c r="N11" s="19">
        <f>L11</f>
        <v>142</v>
      </c>
      <c r="O11" s="2"/>
      <c r="P11" s="2"/>
    </row>
    <row r="12" spans="1:16" ht="12.75" customHeight="1">
      <c r="A12" s="10">
        <v>10</v>
      </c>
      <c r="B12" s="16" t="s">
        <v>37</v>
      </c>
      <c r="C12" s="17" t="s">
        <v>61</v>
      </c>
      <c r="D12" s="17" t="s">
        <v>205</v>
      </c>
      <c r="E12" s="18">
        <v>32</v>
      </c>
      <c r="F12" s="16" t="s">
        <v>20</v>
      </c>
      <c r="G12" s="16">
        <v>28</v>
      </c>
      <c r="H12" s="16"/>
      <c r="I12" s="16">
        <v>33.5</v>
      </c>
      <c r="J12" s="16">
        <v>38</v>
      </c>
      <c r="K12" s="16"/>
      <c r="L12" s="19">
        <f>SUM(E12:K12)</f>
        <v>131.5</v>
      </c>
      <c r="M12" s="14">
        <f>COUNT(E12:K12)</f>
        <v>4</v>
      </c>
      <c r="N12" s="19">
        <f>L12</f>
        <v>131.5</v>
      </c>
      <c r="O12" s="2"/>
      <c r="P12" s="2"/>
    </row>
    <row r="13" spans="1:16" ht="12.75" customHeight="1">
      <c r="A13" s="10">
        <v>11</v>
      </c>
      <c r="B13" s="16" t="s">
        <v>29</v>
      </c>
      <c r="C13" s="17" t="s">
        <v>55</v>
      </c>
      <c r="D13" s="17" t="s">
        <v>202</v>
      </c>
      <c r="E13" s="18">
        <v>75</v>
      </c>
      <c r="F13" s="16">
        <v>41</v>
      </c>
      <c r="G13" s="16"/>
      <c r="H13" s="16"/>
      <c r="I13" s="16"/>
      <c r="J13" s="16"/>
      <c r="K13" s="16"/>
      <c r="L13" s="19">
        <f>SUM(E13:K13)</f>
        <v>116</v>
      </c>
      <c r="M13" s="14">
        <f>COUNT(E13:K13)</f>
        <v>2</v>
      </c>
      <c r="N13" s="19">
        <f>L13</f>
        <v>116</v>
      </c>
      <c r="O13" s="2"/>
      <c r="P13" s="2"/>
    </row>
    <row r="14" spans="1:16" ht="12.75" customHeight="1">
      <c r="A14" s="10">
        <v>12</v>
      </c>
      <c r="B14" s="16" t="s">
        <v>36</v>
      </c>
      <c r="C14" s="17" t="s">
        <v>60</v>
      </c>
      <c r="D14" s="17"/>
      <c r="E14" s="18">
        <v>37.5</v>
      </c>
      <c r="F14" s="16"/>
      <c r="G14" s="16">
        <v>30</v>
      </c>
      <c r="H14" s="16">
        <v>41</v>
      </c>
      <c r="I14" s="16"/>
      <c r="J14" s="16"/>
      <c r="K14" s="16"/>
      <c r="L14" s="19">
        <f>SUM(E14:K14)</f>
        <v>108.5</v>
      </c>
      <c r="M14" s="14">
        <f>COUNT(E14:K14)</f>
        <v>3</v>
      </c>
      <c r="N14" s="19">
        <f>L14</f>
        <v>108.5</v>
      </c>
      <c r="O14" s="2"/>
      <c r="P14" s="2"/>
    </row>
    <row r="15" spans="1:16" ht="12.75" customHeight="1">
      <c r="A15" s="10">
        <v>13</v>
      </c>
      <c r="B15" s="16" t="s">
        <v>38</v>
      </c>
      <c r="C15" s="17" t="s">
        <v>62</v>
      </c>
      <c r="D15" s="17"/>
      <c r="E15" s="18">
        <v>25</v>
      </c>
      <c r="F15" s="16" t="s">
        <v>20</v>
      </c>
      <c r="G15" s="16">
        <v>19</v>
      </c>
      <c r="H15" s="16"/>
      <c r="I15" s="16">
        <v>21</v>
      </c>
      <c r="J15" s="16">
        <v>25</v>
      </c>
      <c r="K15" s="16"/>
      <c r="L15" s="19">
        <f>SUM(E15:K15)</f>
        <v>90</v>
      </c>
      <c r="M15" s="14">
        <f>COUNT(E15:K15)</f>
        <v>4</v>
      </c>
      <c r="N15" s="19">
        <f>L15</f>
        <v>90</v>
      </c>
      <c r="O15" s="2"/>
      <c r="P15" s="2"/>
    </row>
    <row r="16" spans="1:16" ht="12.75" customHeight="1">
      <c r="A16" s="10">
        <v>14</v>
      </c>
      <c r="B16" s="16" t="s">
        <v>34</v>
      </c>
      <c r="C16" s="17" t="s">
        <v>168</v>
      </c>
      <c r="D16" s="17" t="s">
        <v>204</v>
      </c>
      <c r="E16" s="16">
        <v>0.1</v>
      </c>
      <c r="F16" s="16">
        <v>35</v>
      </c>
      <c r="G16" s="16">
        <v>38</v>
      </c>
      <c r="H16" s="16"/>
      <c r="I16" s="16"/>
      <c r="J16" s="16"/>
      <c r="K16" s="16"/>
      <c r="L16" s="19">
        <f>SUM(E16:K16)</f>
        <v>73.1</v>
      </c>
      <c r="M16" s="14">
        <f>COUNT(E16:K16)</f>
        <v>3</v>
      </c>
      <c r="N16" s="19">
        <f>L16</f>
        <v>73.1</v>
      </c>
      <c r="O16" s="2"/>
      <c r="P16" s="2"/>
    </row>
    <row r="17" spans="1:16" ht="12.75" customHeight="1">
      <c r="A17" s="10">
        <v>15</v>
      </c>
      <c r="B17" s="16" t="s">
        <v>35</v>
      </c>
      <c r="C17" s="17" t="s">
        <v>59</v>
      </c>
      <c r="D17" s="17" t="s">
        <v>201</v>
      </c>
      <c r="E17" s="18">
        <v>38</v>
      </c>
      <c r="F17" s="16">
        <v>32</v>
      </c>
      <c r="G17" s="16"/>
      <c r="H17" s="16"/>
      <c r="I17" s="16"/>
      <c r="J17" s="16"/>
      <c r="K17" s="16"/>
      <c r="L17" s="19">
        <f>SUM(E17:K17)</f>
        <v>70</v>
      </c>
      <c r="M17" s="14">
        <f>COUNT(E17:K17)</f>
        <v>2</v>
      </c>
      <c r="N17" s="19">
        <f>L17</f>
        <v>70</v>
      </c>
      <c r="O17" s="2"/>
      <c r="P17" s="2"/>
    </row>
    <row r="18" spans="1:16" ht="12.75" customHeight="1">
      <c r="A18" s="10">
        <v>16</v>
      </c>
      <c r="B18" s="16" t="s">
        <v>39</v>
      </c>
      <c r="C18" s="17" t="s">
        <v>63</v>
      </c>
      <c r="D18" s="17" t="s">
        <v>206</v>
      </c>
      <c r="E18" s="18">
        <v>21</v>
      </c>
      <c r="F18" s="16">
        <v>21</v>
      </c>
      <c r="G18" s="16"/>
      <c r="H18" s="16"/>
      <c r="I18" s="16">
        <v>23</v>
      </c>
      <c r="J18" s="16"/>
      <c r="K18" s="16"/>
      <c r="L18" s="19">
        <f>SUM(E18:K18)</f>
        <v>65</v>
      </c>
      <c r="M18" s="14">
        <f>COUNT(E18:K18)</f>
        <v>3</v>
      </c>
      <c r="N18" s="19">
        <f>L18</f>
        <v>65</v>
      </c>
      <c r="O18" s="2"/>
      <c r="P18" s="2"/>
    </row>
    <row r="19" spans="1:16" ht="12.75" customHeight="1">
      <c r="A19" s="10">
        <v>17</v>
      </c>
      <c r="B19" s="16" t="s">
        <v>45</v>
      </c>
      <c r="C19" s="17" t="s">
        <v>52</v>
      </c>
      <c r="D19" s="17"/>
      <c r="E19" s="18">
        <v>23</v>
      </c>
      <c r="F19" s="16"/>
      <c r="G19" s="16"/>
      <c r="H19" s="16"/>
      <c r="I19" s="16"/>
      <c r="J19" s="16">
        <v>35</v>
      </c>
      <c r="K19" s="16"/>
      <c r="L19" s="19">
        <f>SUM(E19:K19)</f>
        <v>58</v>
      </c>
      <c r="M19" s="14">
        <f>COUNT(E19:K19)</f>
        <v>2</v>
      </c>
      <c r="N19" s="19">
        <f>L19</f>
        <v>58</v>
      </c>
      <c r="O19" s="2"/>
      <c r="P19" s="2"/>
    </row>
    <row r="20" spans="1:16" ht="12.75" customHeight="1">
      <c r="A20" s="10">
        <v>18</v>
      </c>
      <c r="B20" s="16" t="s">
        <v>46</v>
      </c>
      <c r="C20" s="17" t="s">
        <v>67</v>
      </c>
      <c r="D20" s="17"/>
      <c r="E20" s="16"/>
      <c r="F20" s="16"/>
      <c r="G20" s="16">
        <v>21</v>
      </c>
      <c r="H20" s="16" t="s">
        <v>20</v>
      </c>
      <c r="I20" s="16"/>
      <c r="J20" s="16">
        <v>32</v>
      </c>
      <c r="K20" s="16"/>
      <c r="L20" s="19">
        <f>SUM(E20:K20)</f>
        <v>53</v>
      </c>
      <c r="M20" s="14">
        <f>COUNT(E20:K20)</f>
        <v>2</v>
      </c>
      <c r="N20" s="19">
        <f>L20</f>
        <v>53</v>
      </c>
      <c r="O20" s="2"/>
      <c r="P20" s="2"/>
    </row>
    <row r="21" spans="1:16" ht="12.75" customHeight="1">
      <c r="A21" s="10">
        <v>19</v>
      </c>
      <c r="B21" s="16" t="s">
        <v>231</v>
      </c>
      <c r="C21" s="17" t="s">
        <v>232</v>
      </c>
      <c r="D21" s="15"/>
      <c r="E21" s="15"/>
      <c r="F21" s="15"/>
      <c r="G21" s="15"/>
      <c r="H21" s="15"/>
      <c r="I21" s="24">
        <v>49</v>
      </c>
      <c r="J21" s="24"/>
      <c r="K21" s="24"/>
      <c r="L21" s="19">
        <f>SUM(E21:K21)</f>
        <v>49</v>
      </c>
      <c r="M21" s="14">
        <f>COUNT(E21:K21)</f>
        <v>1</v>
      </c>
      <c r="N21" s="19">
        <f>L21</f>
        <v>49</v>
      </c>
      <c r="O21" s="2"/>
      <c r="P21" s="2"/>
    </row>
    <row r="22" spans="1:16" ht="12.75" customHeight="1">
      <c r="A22" s="10">
        <v>19</v>
      </c>
      <c r="B22" s="16" t="s">
        <v>41</v>
      </c>
      <c r="C22" s="17" t="s">
        <v>64</v>
      </c>
      <c r="D22" s="17" t="s">
        <v>207</v>
      </c>
      <c r="E22" s="18">
        <v>41</v>
      </c>
      <c r="F22" s="16"/>
      <c r="G22" s="16"/>
      <c r="H22" s="16"/>
      <c r="I22" s="16"/>
      <c r="J22" s="16"/>
      <c r="K22" s="16"/>
      <c r="L22" s="19">
        <f>SUM(E22:K22)</f>
        <v>41</v>
      </c>
      <c r="M22" s="14">
        <f>COUNT(E22:K22)</f>
        <v>1</v>
      </c>
      <c r="N22" s="19">
        <f>L22</f>
        <v>41</v>
      </c>
      <c r="O22" s="2"/>
      <c r="P22" s="2"/>
    </row>
    <row r="23" spans="1:16" ht="12.75" customHeight="1">
      <c r="A23" s="10" t="s">
        <v>255</v>
      </c>
      <c r="B23" s="16" t="s">
        <v>43</v>
      </c>
      <c r="C23" s="17" t="s">
        <v>60</v>
      </c>
      <c r="D23" s="17"/>
      <c r="E23" s="16"/>
      <c r="F23" s="16">
        <v>38</v>
      </c>
      <c r="G23" s="16"/>
      <c r="H23" s="16"/>
      <c r="I23" s="16"/>
      <c r="J23" s="16"/>
      <c r="K23" s="16"/>
      <c r="L23" s="19">
        <f>SUM(E23:K23)</f>
        <v>38</v>
      </c>
      <c r="M23" s="14">
        <f>COUNT(E23:K23)</f>
        <v>1</v>
      </c>
      <c r="N23" s="19">
        <f>L23</f>
        <v>38</v>
      </c>
      <c r="O23" s="2"/>
      <c r="P23" s="2"/>
    </row>
    <row r="24" spans="1:16" ht="12.75" customHeight="1">
      <c r="A24" s="10" t="s">
        <v>255</v>
      </c>
      <c r="B24" s="16" t="s">
        <v>233</v>
      </c>
      <c r="C24" s="17" t="s">
        <v>234</v>
      </c>
      <c r="D24" s="15"/>
      <c r="E24" s="15"/>
      <c r="F24" s="15"/>
      <c r="G24" s="15"/>
      <c r="H24" s="15"/>
      <c r="I24" s="24">
        <v>38</v>
      </c>
      <c r="J24" s="24"/>
      <c r="K24" s="24"/>
      <c r="L24" s="19">
        <f>SUM(E24:K24)</f>
        <v>38</v>
      </c>
      <c r="M24" s="14">
        <f>COUNT(E24:K24)</f>
        <v>1</v>
      </c>
      <c r="N24" s="19">
        <f>L24</f>
        <v>38</v>
      </c>
      <c r="O24" s="2"/>
      <c r="P24" s="2"/>
    </row>
    <row r="25" spans="1:14" ht="12.75" customHeight="1">
      <c r="A25" s="10" t="s">
        <v>256</v>
      </c>
      <c r="B25" s="16" t="s">
        <v>44</v>
      </c>
      <c r="C25" s="17" t="s">
        <v>66</v>
      </c>
      <c r="D25" s="17"/>
      <c r="E25" s="16"/>
      <c r="F25" s="16">
        <v>30</v>
      </c>
      <c r="G25" s="16"/>
      <c r="H25" s="16"/>
      <c r="I25" s="16"/>
      <c r="J25" s="16"/>
      <c r="K25" s="16"/>
      <c r="L25" s="19">
        <f>SUM(E25:K25)</f>
        <v>30</v>
      </c>
      <c r="M25" s="14">
        <f>COUNT(E25:K25)</f>
        <v>1</v>
      </c>
      <c r="N25" s="19">
        <f>L25</f>
        <v>30</v>
      </c>
    </row>
    <row r="26" spans="1:16" ht="12.75">
      <c r="A26" s="10" t="s">
        <v>256</v>
      </c>
      <c r="B26" s="16" t="s">
        <v>31</v>
      </c>
      <c r="C26" s="17" t="s">
        <v>66</v>
      </c>
      <c r="D26" s="15"/>
      <c r="E26" s="24"/>
      <c r="F26" s="24"/>
      <c r="G26" s="24"/>
      <c r="H26" s="24">
        <v>30</v>
      </c>
      <c r="I26" s="24"/>
      <c r="J26" s="24"/>
      <c r="K26" s="24"/>
      <c r="L26" s="19">
        <f>SUM(E26:K26)</f>
        <v>30</v>
      </c>
      <c r="M26" s="14">
        <f>COUNT(E26:K26)</f>
        <v>1</v>
      </c>
      <c r="N26" s="19">
        <f>L26</f>
        <v>30</v>
      </c>
      <c r="O26" s="2"/>
      <c r="P26" s="2"/>
    </row>
    <row r="27" spans="1:16" ht="12.75">
      <c r="A27" s="10">
        <v>25</v>
      </c>
      <c r="B27" s="16" t="s">
        <v>235</v>
      </c>
      <c r="C27" s="17" t="s">
        <v>68</v>
      </c>
      <c r="D27" s="15"/>
      <c r="E27" s="15"/>
      <c r="F27" s="15"/>
      <c r="G27" s="15"/>
      <c r="H27" s="15"/>
      <c r="I27" s="24">
        <v>28</v>
      </c>
      <c r="J27" s="24"/>
      <c r="K27" s="24"/>
      <c r="L27" s="19">
        <f>SUM(E27:K27)</f>
        <v>28</v>
      </c>
      <c r="M27" s="14">
        <f>COUNT(E27:K27)</f>
        <v>1</v>
      </c>
      <c r="N27" s="19">
        <f>L27</f>
        <v>28</v>
      </c>
      <c r="O27" s="2"/>
      <c r="P27" s="2"/>
    </row>
    <row r="28" spans="1:16" ht="12.75">
      <c r="A28" s="10">
        <v>26</v>
      </c>
      <c r="B28" s="16" t="s">
        <v>47</v>
      </c>
      <c r="C28" s="17" t="s">
        <v>68</v>
      </c>
      <c r="D28" s="17"/>
      <c r="E28" s="16"/>
      <c r="F28" s="16">
        <v>19</v>
      </c>
      <c r="G28" s="16"/>
      <c r="H28" s="16"/>
      <c r="I28" s="16"/>
      <c r="J28" s="16"/>
      <c r="K28" s="16"/>
      <c r="L28" s="19">
        <f>SUM(E28:K28)</f>
        <v>19</v>
      </c>
      <c r="M28" s="14">
        <f>COUNT(E28:K28)</f>
        <v>1</v>
      </c>
      <c r="N28" s="19">
        <f>L28</f>
        <v>19</v>
      </c>
      <c r="O28" s="2"/>
      <c r="P28" s="2"/>
    </row>
    <row r="29" spans="1:14" ht="12.75">
      <c r="A29" s="10" t="s">
        <v>257</v>
      </c>
      <c r="B29" s="16" t="s">
        <v>48</v>
      </c>
      <c r="C29" s="17" t="s">
        <v>69</v>
      </c>
      <c r="D29" s="17"/>
      <c r="E29" s="18">
        <v>18</v>
      </c>
      <c r="F29" s="16" t="s">
        <v>20</v>
      </c>
      <c r="G29" s="16" t="s">
        <v>20</v>
      </c>
      <c r="H29" s="16" t="s">
        <v>20</v>
      </c>
      <c r="I29" s="16"/>
      <c r="J29" s="16"/>
      <c r="K29" s="16"/>
      <c r="L29" s="19">
        <f>SUM(E29:K29)</f>
        <v>18</v>
      </c>
      <c r="M29" s="14">
        <f>COUNT(E29:K29)</f>
        <v>1</v>
      </c>
      <c r="N29" s="19">
        <f>L29</f>
        <v>18</v>
      </c>
    </row>
    <row r="30" spans="1:14" ht="12.75">
      <c r="A30" s="10" t="s">
        <v>257</v>
      </c>
      <c r="B30" s="16" t="s">
        <v>49</v>
      </c>
      <c r="C30" s="17" t="s">
        <v>70</v>
      </c>
      <c r="D30" s="17"/>
      <c r="E30" s="16"/>
      <c r="F30" s="16">
        <v>18</v>
      </c>
      <c r="G30" s="16"/>
      <c r="H30" s="16"/>
      <c r="I30" s="16"/>
      <c r="J30" s="16"/>
      <c r="K30" s="16"/>
      <c r="L30" s="19">
        <f>SUM(E30:K30)</f>
        <v>18</v>
      </c>
      <c r="M30" s="14">
        <f>COUNT(E30:K30)</f>
        <v>1</v>
      </c>
      <c r="N30" s="19">
        <f>L30</f>
        <v>18</v>
      </c>
    </row>
    <row r="31" spans="1:14" ht="12.75">
      <c r="A31" s="10" t="s">
        <v>257</v>
      </c>
      <c r="B31" s="16" t="s">
        <v>50</v>
      </c>
      <c r="C31" s="17" t="s">
        <v>71</v>
      </c>
      <c r="D31" s="17"/>
      <c r="E31" s="16"/>
      <c r="F31" s="16"/>
      <c r="G31" s="16">
        <v>18</v>
      </c>
      <c r="H31" s="16"/>
      <c r="I31" s="16"/>
      <c r="J31" s="16"/>
      <c r="K31" s="16"/>
      <c r="L31" s="19">
        <f>SUM(E31:K31)</f>
        <v>18</v>
      </c>
      <c r="M31" s="14">
        <f>COUNT(E31:K31)</f>
        <v>1</v>
      </c>
      <c r="N31" s="19">
        <f>L31</f>
        <v>18</v>
      </c>
    </row>
    <row r="32" spans="1:14" ht="12.75">
      <c r="A32" s="10" t="s">
        <v>258</v>
      </c>
      <c r="B32" s="16" t="s">
        <v>51</v>
      </c>
      <c r="C32" s="17" t="s">
        <v>72</v>
      </c>
      <c r="D32" s="17" t="s">
        <v>208</v>
      </c>
      <c r="E32" s="18">
        <v>16</v>
      </c>
      <c r="F32" s="16"/>
      <c r="G32" s="16"/>
      <c r="H32" s="16"/>
      <c r="I32" s="16"/>
      <c r="J32" s="16"/>
      <c r="K32" s="16"/>
      <c r="L32" s="19">
        <f>SUM(E32:K32)</f>
        <v>16</v>
      </c>
      <c r="M32" s="14">
        <f>COUNT(E32:K32)</f>
        <v>1</v>
      </c>
      <c r="N32" s="19">
        <f>L32</f>
        <v>16</v>
      </c>
    </row>
    <row r="33" spans="1:14" ht="12.75">
      <c r="A33" s="10" t="s">
        <v>258</v>
      </c>
      <c r="B33" s="16" t="s">
        <v>16</v>
      </c>
      <c r="C33" s="17"/>
      <c r="D33" s="17"/>
      <c r="E33" s="18">
        <v>16</v>
      </c>
      <c r="F33" s="16"/>
      <c r="G33" s="16"/>
      <c r="H33" s="16"/>
      <c r="I33" s="16"/>
      <c r="J33" s="16"/>
      <c r="K33" s="16"/>
      <c r="L33" s="19">
        <f>SUM(E33:K33)</f>
        <v>16</v>
      </c>
      <c r="M33" s="14">
        <f>COUNT(E33:K33)</f>
        <v>1</v>
      </c>
      <c r="N33" s="19">
        <f>L33</f>
        <v>16</v>
      </c>
    </row>
    <row r="34" ht="12.75">
      <c r="B34" s="7"/>
    </row>
    <row r="35" ht="12.75">
      <c r="B35" s="7"/>
    </row>
    <row r="36" ht="12.75">
      <c r="B36" s="7"/>
    </row>
    <row r="37" ht="12.75">
      <c r="B37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8515625" style="0" bestFit="1" customWidth="1"/>
    <col min="2" max="2" width="11.140625" style="0" bestFit="1" customWidth="1"/>
    <col min="3" max="3" width="8.7109375" style="0" bestFit="1" customWidth="1"/>
    <col min="4" max="4" width="15.421875" style="0" hidden="1" customWidth="1"/>
    <col min="5" max="5" width="11.00390625" style="0" bestFit="1" customWidth="1"/>
    <col min="6" max="6" width="10.140625" style="0" bestFit="1" customWidth="1"/>
    <col min="7" max="7" width="12.140625" style="0" bestFit="1" customWidth="1"/>
    <col min="8" max="11" width="12.140625" style="0" customWidth="1"/>
    <col min="12" max="13" width="6.28125" style="0" hidden="1" customWidth="1"/>
    <col min="14" max="14" width="11.28125" style="0" bestFit="1" customWidth="1"/>
  </cols>
  <sheetData>
    <row r="1" spans="1:15" ht="12.75">
      <c r="A1" s="10"/>
      <c r="B1" s="10" t="s">
        <v>25</v>
      </c>
      <c r="C1" s="10" t="s">
        <v>23</v>
      </c>
      <c r="D1" s="13" t="s">
        <v>199</v>
      </c>
      <c r="E1" s="10" t="s">
        <v>0</v>
      </c>
      <c r="F1" s="10" t="s">
        <v>1</v>
      </c>
      <c r="G1" s="10" t="s">
        <v>24</v>
      </c>
      <c r="H1" s="10" t="s">
        <v>1</v>
      </c>
      <c r="I1" s="10" t="s">
        <v>0</v>
      </c>
      <c r="J1" s="10" t="s">
        <v>24</v>
      </c>
      <c r="K1" s="10" t="s">
        <v>253</v>
      </c>
      <c r="L1" s="11" t="s">
        <v>2</v>
      </c>
      <c r="M1" s="12" t="s">
        <v>252</v>
      </c>
      <c r="N1" s="10" t="s">
        <v>251</v>
      </c>
      <c r="O1" s="15"/>
    </row>
    <row r="2" spans="1:15" ht="13.5" thickBot="1">
      <c r="A2" s="41"/>
      <c r="B2" s="41"/>
      <c r="C2" s="42"/>
      <c r="D2" s="42"/>
      <c r="E2" s="43">
        <v>38668</v>
      </c>
      <c r="F2" s="43">
        <v>38696</v>
      </c>
      <c r="G2" s="43">
        <v>38738</v>
      </c>
      <c r="H2" s="43">
        <v>38767</v>
      </c>
      <c r="I2" s="43">
        <v>38794</v>
      </c>
      <c r="J2" s="43">
        <v>38836</v>
      </c>
      <c r="K2" s="43">
        <v>38864</v>
      </c>
      <c r="L2" s="44"/>
      <c r="M2" s="46"/>
      <c r="N2" s="46"/>
      <c r="O2" s="15"/>
    </row>
    <row r="3" spans="1:15" ht="12.75">
      <c r="A3" s="35">
        <v>1</v>
      </c>
      <c r="B3" s="36" t="s">
        <v>75</v>
      </c>
      <c r="C3" s="37" t="s">
        <v>93</v>
      </c>
      <c r="D3" s="37" t="s">
        <v>201</v>
      </c>
      <c r="E3" s="38">
        <v>49</v>
      </c>
      <c r="F3" s="36">
        <v>60</v>
      </c>
      <c r="G3" s="36"/>
      <c r="H3" s="36">
        <v>75</v>
      </c>
      <c r="I3" s="36">
        <v>30</v>
      </c>
      <c r="J3" s="36">
        <v>60</v>
      </c>
      <c r="K3" s="36"/>
      <c r="L3" s="39">
        <f>SUM(E3:K3)</f>
        <v>274</v>
      </c>
      <c r="M3" s="40">
        <f>COUNT(E3:K3)</f>
        <v>5</v>
      </c>
      <c r="N3" s="39">
        <f>L3</f>
        <v>274</v>
      </c>
      <c r="O3" s="15"/>
    </row>
    <row r="4" spans="1:16" ht="12.75">
      <c r="A4" s="10">
        <v>2</v>
      </c>
      <c r="B4" s="16" t="s">
        <v>28</v>
      </c>
      <c r="C4" s="17" t="s">
        <v>90</v>
      </c>
      <c r="D4" s="17" t="s">
        <v>201</v>
      </c>
      <c r="E4" s="18">
        <v>60</v>
      </c>
      <c r="F4" s="16">
        <v>75</v>
      </c>
      <c r="G4" s="16">
        <v>60</v>
      </c>
      <c r="H4" s="16"/>
      <c r="I4" s="16">
        <v>75</v>
      </c>
      <c r="J4" s="16"/>
      <c r="K4" s="16"/>
      <c r="L4" s="19">
        <f>SUM(E4:K4)</f>
        <v>270</v>
      </c>
      <c r="M4" s="14">
        <f>COUNT(E4:K4)</f>
        <v>4</v>
      </c>
      <c r="N4" s="19">
        <f>L4</f>
        <v>270</v>
      </c>
      <c r="O4" s="29"/>
      <c r="P4" s="2"/>
    </row>
    <row r="5" spans="1:16" ht="12.75">
      <c r="A5" s="10">
        <v>3</v>
      </c>
      <c r="B5" s="16" t="s">
        <v>87</v>
      </c>
      <c r="C5" s="17" t="s">
        <v>103</v>
      </c>
      <c r="D5" s="17"/>
      <c r="E5" s="16"/>
      <c r="F5" s="16"/>
      <c r="G5" s="16">
        <v>28</v>
      </c>
      <c r="H5" s="16">
        <v>38</v>
      </c>
      <c r="I5" s="16">
        <v>41</v>
      </c>
      <c r="J5" s="16">
        <v>75</v>
      </c>
      <c r="K5" s="16">
        <v>75</v>
      </c>
      <c r="L5" s="19">
        <f>SUM(E5:K5)</f>
        <v>257</v>
      </c>
      <c r="M5" s="14">
        <f>COUNT(E5:K5)</f>
        <v>5</v>
      </c>
      <c r="N5" s="19">
        <f>L5</f>
        <v>257</v>
      </c>
      <c r="O5" s="29"/>
      <c r="P5" s="2"/>
    </row>
    <row r="6" spans="1:16" ht="12.75">
      <c r="A6" s="10">
        <v>4</v>
      </c>
      <c r="B6" s="16" t="s">
        <v>76</v>
      </c>
      <c r="C6" s="17" t="s">
        <v>94</v>
      </c>
      <c r="D6" s="17" t="s">
        <v>209</v>
      </c>
      <c r="E6" s="18">
        <v>38</v>
      </c>
      <c r="F6" s="16">
        <v>38</v>
      </c>
      <c r="G6" s="21">
        <v>30</v>
      </c>
      <c r="H6" s="16">
        <v>60</v>
      </c>
      <c r="I6" s="16">
        <v>32</v>
      </c>
      <c r="J6" s="16">
        <v>49</v>
      </c>
      <c r="K6" s="16"/>
      <c r="L6" s="19">
        <f>SUM(E6:K6)</f>
        <v>247</v>
      </c>
      <c r="M6" s="20">
        <f>COUNT(E6:K6)</f>
        <v>6</v>
      </c>
      <c r="N6" s="19">
        <f>L6-G6</f>
        <v>217</v>
      </c>
      <c r="O6" s="29"/>
      <c r="P6" s="2"/>
    </row>
    <row r="7" spans="1:16" ht="12.75">
      <c r="A7" s="10">
        <v>5</v>
      </c>
      <c r="B7" s="16" t="s">
        <v>77</v>
      </c>
      <c r="C7" s="17" t="s">
        <v>95</v>
      </c>
      <c r="D7" s="17" t="s">
        <v>24</v>
      </c>
      <c r="E7" s="33">
        <v>21</v>
      </c>
      <c r="F7" s="16">
        <v>33.5</v>
      </c>
      <c r="G7" s="16">
        <v>35</v>
      </c>
      <c r="H7" s="16">
        <v>41</v>
      </c>
      <c r="I7" s="16">
        <v>49</v>
      </c>
      <c r="J7" s="16"/>
      <c r="K7" s="16">
        <v>41</v>
      </c>
      <c r="L7" s="19">
        <f>SUM(E7:K7)</f>
        <v>220.5</v>
      </c>
      <c r="M7" s="20">
        <f>COUNT(E7:K7)</f>
        <v>6</v>
      </c>
      <c r="N7" s="19">
        <f>L7-E7</f>
        <v>199.5</v>
      </c>
      <c r="O7" s="29"/>
      <c r="P7" s="2"/>
    </row>
    <row r="8" spans="1:16" ht="12.75">
      <c r="A8" s="10">
        <v>6</v>
      </c>
      <c r="B8" s="16" t="s">
        <v>74</v>
      </c>
      <c r="C8" s="17" t="s">
        <v>92</v>
      </c>
      <c r="D8" s="17" t="s">
        <v>209</v>
      </c>
      <c r="E8" s="26">
        <v>24.5</v>
      </c>
      <c r="F8" s="16">
        <v>49</v>
      </c>
      <c r="G8" s="16">
        <v>38</v>
      </c>
      <c r="H8" s="16"/>
      <c r="I8" s="16">
        <v>35</v>
      </c>
      <c r="J8" s="16">
        <v>38</v>
      </c>
      <c r="K8" s="16"/>
      <c r="L8" s="19">
        <f>SUM(E8:K8)</f>
        <v>184.5</v>
      </c>
      <c r="M8" s="14">
        <f>COUNT(E8:K8)</f>
        <v>5</v>
      </c>
      <c r="N8" s="19">
        <f>L8</f>
        <v>184.5</v>
      </c>
      <c r="O8" s="29"/>
      <c r="P8" s="2"/>
    </row>
    <row r="9" spans="1:16" ht="12.75">
      <c r="A9" s="10">
        <v>7</v>
      </c>
      <c r="B9" s="16" t="s">
        <v>73</v>
      </c>
      <c r="C9" s="17" t="s">
        <v>91</v>
      </c>
      <c r="D9" s="17" t="s">
        <v>209</v>
      </c>
      <c r="E9" s="18">
        <v>35</v>
      </c>
      <c r="F9" s="16">
        <v>33.5</v>
      </c>
      <c r="G9" s="16">
        <v>49</v>
      </c>
      <c r="H9" s="16"/>
      <c r="I9" s="16"/>
      <c r="J9" s="16"/>
      <c r="K9" s="16">
        <v>60</v>
      </c>
      <c r="L9" s="19">
        <f>SUM(E9:K9)</f>
        <v>177.5</v>
      </c>
      <c r="M9" s="14">
        <f>COUNT(E9:K9)</f>
        <v>4</v>
      </c>
      <c r="N9" s="19">
        <f>L9</f>
        <v>177.5</v>
      </c>
      <c r="O9" s="29"/>
      <c r="P9" s="2"/>
    </row>
    <row r="10" spans="1:16" ht="12.75">
      <c r="A10" s="10">
        <v>8</v>
      </c>
      <c r="B10" s="16" t="s">
        <v>78</v>
      </c>
      <c r="C10" s="17" t="s">
        <v>96</v>
      </c>
      <c r="D10" s="17"/>
      <c r="E10" s="16">
        <v>30</v>
      </c>
      <c r="F10" s="16">
        <v>30</v>
      </c>
      <c r="G10" s="16">
        <v>25</v>
      </c>
      <c r="H10" s="16"/>
      <c r="I10" s="21">
        <v>23</v>
      </c>
      <c r="J10" s="16">
        <v>35</v>
      </c>
      <c r="K10" s="16">
        <v>49</v>
      </c>
      <c r="L10" s="19">
        <f>SUM(E10:K10)</f>
        <v>192</v>
      </c>
      <c r="M10" s="20">
        <f>COUNT(E10:K10)</f>
        <v>6</v>
      </c>
      <c r="N10" s="19">
        <f>L10-I10</f>
        <v>169</v>
      </c>
      <c r="O10" s="29"/>
      <c r="P10" s="2"/>
    </row>
    <row r="11" spans="1:16" ht="12.75">
      <c r="A11" s="10">
        <v>9</v>
      </c>
      <c r="B11" s="16" t="s">
        <v>83</v>
      </c>
      <c r="C11" s="17" t="s">
        <v>90</v>
      </c>
      <c r="D11" s="17" t="s">
        <v>211</v>
      </c>
      <c r="E11" s="18">
        <v>32</v>
      </c>
      <c r="F11" s="16"/>
      <c r="G11" s="16">
        <v>0</v>
      </c>
      <c r="H11" s="16">
        <v>49</v>
      </c>
      <c r="I11" s="16">
        <v>38</v>
      </c>
      <c r="J11" s="16"/>
      <c r="K11" s="16"/>
      <c r="L11" s="19">
        <f>SUM(E11:K11)</f>
        <v>119</v>
      </c>
      <c r="M11" s="14">
        <f>COUNT(E11:K11)</f>
        <v>4</v>
      </c>
      <c r="N11" s="19">
        <f>L11</f>
        <v>119</v>
      </c>
      <c r="O11" s="29"/>
      <c r="P11" s="2"/>
    </row>
    <row r="12" spans="1:16" ht="12.75">
      <c r="A12" s="10">
        <v>10</v>
      </c>
      <c r="B12" s="16" t="s">
        <v>84</v>
      </c>
      <c r="C12" s="17" t="s">
        <v>100</v>
      </c>
      <c r="D12" s="17" t="s">
        <v>209</v>
      </c>
      <c r="E12" s="16"/>
      <c r="F12" s="16"/>
      <c r="G12" s="16">
        <v>32</v>
      </c>
      <c r="H12" s="16"/>
      <c r="I12" s="16">
        <v>28</v>
      </c>
      <c r="J12" s="16">
        <v>41</v>
      </c>
      <c r="K12" s="16"/>
      <c r="L12" s="19">
        <f>SUM(E12:K12)</f>
        <v>101</v>
      </c>
      <c r="M12" s="14">
        <f>COUNT(E12:K12)</f>
        <v>3</v>
      </c>
      <c r="N12" s="19">
        <f>L12</f>
        <v>101</v>
      </c>
      <c r="O12" s="29"/>
      <c r="P12" s="2"/>
    </row>
    <row r="13" spans="1:16" ht="12.75">
      <c r="A13" s="10">
        <v>11</v>
      </c>
      <c r="B13" s="16" t="s">
        <v>82</v>
      </c>
      <c r="C13" s="17" t="s">
        <v>99</v>
      </c>
      <c r="D13" s="17" t="s">
        <v>209</v>
      </c>
      <c r="E13" s="16"/>
      <c r="F13" s="16"/>
      <c r="G13" s="16">
        <v>41</v>
      </c>
      <c r="H13" s="16"/>
      <c r="I13" s="16"/>
      <c r="J13" s="16"/>
      <c r="K13" s="16">
        <v>38</v>
      </c>
      <c r="L13" s="19">
        <f>SUM(E13:K13)</f>
        <v>79</v>
      </c>
      <c r="M13" s="14">
        <f>COUNT(E13:K13)</f>
        <v>2</v>
      </c>
      <c r="N13" s="19">
        <f>L13</f>
        <v>79</v>
      </c>
      <c r="O13" s="29"/>
      <c r="P13" s="2"/>
    </row>
    <row r="14" spans="1:16" ht="12.75">
      <c r="A14" s="10">
        <v>12</v>
      </c>
      <c r="B14" s="16" t="s">
        <v>28</v>
      </c>
      <c r="C14" s="17" t="s">
        <v>54</v>
      </c>
      <c r="D14" s="17" t="s">
        <v>201</v>
      </c>
      <c r="E14" s="18">
        <v>75</v>
      </c>
      <c r="F14" s="16" t="s">
        <v>21</v>
      </c>
      <c r="G14" s="16" t="s">
        <v>21</v>
      </c>
      <c r="H14" s="16" t="s">
        <v>21</v>
      </c>
      <c r="I14" s="16" t="s">
        <v>21</v>
      </c>
      <c r="J14" s="16" t="s">
        <v>21</v>
      </c>
      <c r="K14" s="16" t="s">
        <v>21</v>
      </c>
      <c r="L14" s="19">
        <f>SUM(E14:K14)</f>
        <v>75</v>
      </c>
      <c r="M14" s="14">
        <f>COUNT(E14:K14)</f>
        <v>1</v>
      </c>
      <c r="N14" s="19">
        <f>L14</f>
        <v>75</v>
      </c>
      <c r="O14" s="29"/>
      <c r="P14" s="2"/>
    </row>
    <row r="15" spans="1:16" ht="12.75">
      <c r="A15" s="10">
        <v>13</v>
      </c>
      <c r="B15" s="16" t="s">
        <v>79</v>
      </c>
      <c r="C15" s="17" t="s">
        <v>90</v>
      </c>
      <c r="D15" s="17" t="s">
        <v>210</v>
      </c>
      <c r="E15" s="16"/>
      <c r="F15" s="16"/>
      <c r="G15" s="16">
        <v>75</v>
      </c>
      <c r="H15" s="16"/>
      <c r="I15" s="16"/>
      <c r="J15" s="16"/>
      <c r="K15" s="16"/>
      <c r="L15" s="19">
        <f>SUM(E15:K15)</f>
        <v>75</v>
      </c>
      <c r="M15" s="14">
        <f>COUNT(E15:K15)</f>
        <v>1</v>
      </c>
      <c r="N15" s="19">
        <f>L15</f>
        <v>75</v>
      </c>
      <c r="O15" s="29"/>
      <c r="P15" s="2"/>
    </row>
    <row r="16" spans="1:16" ht="12.75">
      <c r="A16" s="10">
        <v>14</v>
      </c>
      <c r="B16" s="16" t="s">
        <v>231</v>
      </c>
      <c r="C16" s="30" t="s">
        <v>104</v>
      </c>
      <c r="D16" s="30"/>
      <c r="E16" s="29"/>
      <c r="F16" s="29"/>
      <c r="G16" s="29"/>
      <c r="H16" s="29"/>
      <c r="I16" s="31">
        <v>60</v>
      </c>
      <c r="J16" s="31"/>
      <c r="K16" s="31"/>
      <c r="L16" s="19">
        <f>SUM(E16:K16)</f>
        <v>60</v>
      </c>
      <c r="M16" s="14">
        <f>COUNT(E16:K16)</f>
        <v>1</v>
      </c>
      <c r="N16" s="19">
        <f>L16</f>
        <v>60</v>
      </c>
      <c r="O16" s="29"/>
      <c r="P16" s="2"/>
    </row>
    <row r="17" spans="1:16" ht="12.75">
      <c r="A17" s="10">
        <v>15</v>
      </c>
      <c r="B17" s="16" t="s">
        <v>89</v>
      </c>
      <c r="C17" s="17" t="s">
        <v>106</v>
      </c>
      <c r="D17" s="17" t="s">
        <v>24</v>
      </c>
      <c r="E17" s="16"/>
      <c r="F17" s="16"/>
      <c r="G17" s="16">
        <v>23</v>
      </c>
      <c r="H17" s="16"/>
      <c r="I17" s="16"/>
      <c r="J17" s="16"/>
      <c r="K17" s="16">
        <v>35</v>
      </c>
      <c r="L17" s="19">
        <f>SUM(E17:K17)</f>
        <v>58</v>
      </c>
      <c r="M17" s="14">
        <f>COUNT(E17:K17)</f>
        <v>2</v>
      </c>
      <c r="N17" s="19">
        <f>L17</f>
        <v>58</v>
      </c>
      <c r="O17" s="29"/>
      <c r="P17" s="2"/>
    </row>
    <row r="18" spans="1:16" ht="12.75">
      <c r="A18" s="10">
        <v>16</v>
      </c>
      <c r="B18" s="16" t="s">
        <v>88</v>
      </c>
      <c r="C18" s="17" t="s">
        <v>104</v>
      </c>
      <c r="D18" s="17"/>
      <c r="E18" s="18">
        <v>25</v>
      </c>
      <c r="F18" s="16"/>
      <c r="G18" s="16"/>
      <c r="H18" s="16"/>
      <c r="I18" s="16">
        <v>25</v>
      </c>
      <c r="J18" s="16"/>
      <c r="K18" s="16"/>
      <c r="L18" s="19">
        <f>SUM(E18:K18)</f>
        <v>50</v>
      </c>
      <c r="M18" s="14">
        <f>COUNT(E18:K18)</f>
        <v>2</v>
      </c>
      <c r="N18" s="19">
        <f>L18</f>
        <v>50</v>
      </c>
      <c r="O18" s="29"/>
      <c r="P18" s="2"/>
    </row>
    <row r="19" spans="1:16" ht="12.75">
      <c r="A19" s="10" t="s">
        <v>261</v>
      </c>
      <c r="B19" s="16" t="s">
        <v>80</v>
      </c>
      <c r="C19" s="17" t="s">
        <v>97</v>
      </c>
      <c r="D19" s="17"/>
      <c r="E19" s="18">
        <v>41</v>
      </c>
      <c r="F19" s="16"/>
      <c r="G19" s="16"/>
      <c r="H19" s="16"/>
      <c r="I19" s="16"/>
      <c r="J19" s="16"/>
      <c r="K19" s="16"/>
      <c r="L19" s="19">
        <f>SUM(E19:K19)</f>
        <v>41</v>
      </c>
      <c r="M19" s="14">
        <f>COUNT(E19:K19)</f>
        <v>1</v>
      </c>
      <c r="N19" s="19">
        <f>L19</f>
        <v>41</v>
      </c>
      <c r="O19" s="29"/>
      <c r="P19" s="2"/>
    </row>
    <row r="20" spans="1:16" ht="12.75">
      <c r="A20" s="10" t="s">
        <v>261</v>
      </c>
      <c r="B20" s="16" t="s">
        <v>81</v>
      </c>
      <c r="C20" s="17" t="s">
        <v>98</v>
      </c>
      <c r="D20" s="17" t="s">
        <v>204</v>
      </c>
      <c r="E20" s="16"/>
      <c r="F20" s="16">
        <v>41</v>
      </c>
      <c r="G20" s="16"/>
      <c r="H20" s="16"/>
      <c r="I20" s="16"/>
      <c r="J20" s="16"/>
      <c r="K20" s="16"/>
      <c r="L20" s="19">
        <f>SUM(E20:K20)</f>
        <v>41</v>
      </c>
      <c r="M20" s="14">
        <f>COUNT(E20:K20)</f>
        <v>1</v>
      </c>
      <c r="N20" s="19">
        <f>L20</f>
        <v>41</v>
      </c>
      <c r="O20" s="29"/>
      <c r="P20" s="2"/>
    </row>
    <row r="21" spans="1:16" ht="12.75">
      <c r="A21" s="10">
        <v>19</v>
      </c>
      <c r="B21" s="16" t="s">
        <v>85</v>
      </c>
      <c r="C21" s="17" t="s">
        <v>101</v>
      </c>
      <c r="D21" s="17"/>
      <c r="E21" s="18">
        <v>30</v>
      </c>
      <c r="F21" s="16"/>
      <c r="G21" s="16"/>
      <c r="H21" s="16"/>
      <c r="I21" s="16"/>
      <c r="J21" s="16"/>
      <c r="K21" s="16"/>
      <c r="L21" s="19">
        <f>SUM(E21:K21)</f>
        <v>30</v>
      </c>
      <c r="M21" s="14">
        <f>COUNT(E21:K21)</f>
        <v>1</v>
      </c>
      <c r="N21" s="19">
        <f>L21</f>
        <v>30</v>
      </c>
      <c r="O21" s="29"/>
      <c r="P21" s="2"/>
    </row>
    <row r="22" spans="1:16" ht="12.75">
      <c r="A22" s="10">
        <v>20</v>
      </c>
      <c r="B22" s="16" t="s">
        <v>86</v>
      </c>
      <c r="C22" s="17" t="s">
        <v>102</v>
      </c>
      <c r="D22" s="17"/>
      <c r="E22" s="18">
        <v>28</v>
      </c>
      <c r="F22" s="16"/>
      <c r="G22" s="16"/>
      <c r="H22" s="16"/>
      <c r="I22" s="16"/>
      <c r="J22" s="16"/>
      <c r="K22" s="16"/>
      <c r="L22" s="19">
        <f>SUM(E22:K22)</f>
        <v>28</v>
      </c>
      <c r="M22" s="14">
        <f>COUNT(E22:K22)</f>
        <v>1</v>
      </c>
      <c r="N22" s="19">
        <f>L22</f>
        <v>28</v>
      </c>
      <c r="O22" s="29"/>
      <c r="P22" s="2"/>
    </row>
    <row r="23" spans="1:16" ht="12.75">
      <c r="A23" s="10">
        <v>21</v>
      </c>
      <c r="B23" s="16" t="s">
        <v>85</v>
      </c>
      <c r="C23" s="17" t="s">
        <v>105</v>
      </c>
      <c r="D23" s="17"/>
      <c r="E23" s="18">
        <v>23</v>
      </c>
      <c r="F23" s="16"/>
      <c r="G23" s="16"/>
      <c r="H23" s="16"/>
      <c r="I23" s="16"/>
      <c r="J23" s="16"/>
      <c r="K23" s="16"/>
      <c r="L23" s="19">
        <f>SUM(E23:K23)</f>
        <v>23</v>
      </c>
      <c r="M23" s="14">
        <f>COUNT(E23:K23)</f>
        <v>1</v>
      </c>
      <c r="N23" s="19">
        <f>L23</f>
        <v>23</v>
      </c>
      <c r="O23" s="29"/>
      <c r="P23" s="2"/>
    </row>
    <row r="24" spans="1:16" ht="12.75">
      <c r="A24" s="10">
        <v>22</v>
      </c>
      <c r="B24" s="16" t="s">
        <v>5</v>
      </c>
      <c r="C24" s="17"/>
      <c r="D24" s="17"/>
      <c r="E24" s="18">
        <v>19</v>
      </c>
      <c r="F24" s="16"/>
      <c r="G24" s="16"/>
      <c r="H24" s="16"/>
      <c r="I24" s="16"/>
      <c r="J24" s="16"/>
      <c r="K24" s="16"/>
      <c r="L24" s="19">
        <f>SUM(E24:K24)</f>
        <v>19</v>
      </c>
      <c r="M24" s="14">
        <f>COUNT(E24:K24)</f>
        <v>1</v>
      </c>
      <c r="N24" s="19">
        <f>L24</f>
        <v>19</v>
      </c>
      <c r="O24" s="29"/>
      <c r="P24" s="2"/>
    </row>
    <row r="25" spans="2:16" ht="12.75">
      <c r="B25" s="7"/>
      <c r="C25" s="3"/>
      <c r="D25" s="3"/>
      <c r="E25" s="2"/>
      <c r="F25" s="2"/>
      <c r="G25" s="2"/>
      <c r="H25" s="2"/>
      <c r="I25" s="2"/>
      <c r="J25" s="2"/>
      <c r="K25" s="2"/>
      <c r="L25" s="2"/>
      <c r="M25" s="2"/>
      <c r="N25" s="8"/>
      <c r="O25" s="2"/>
      <c r="P25" s="2"/>
    </row>
    <row r="26" spans="2:16" ht="12.75">
      <c r="B26" s="7"/>
      <c r="C26" s="3"/>
      <c r="D26" s="3"/>
      <c r="E26" s="2"/>
      <c r="F26" s="2"/>
      <c r="G26" s="2"/>
      <c r="H26" s="2"/>
      <c r="I26" s="2"/>
      <c r="J26" s="2"/>
      <c r="K26" s="2"/>
      <c r="L26" s="2"/>
      <c r="M26" s="2"/>
      <c r="N26" s="8"/>
      <c r="O26" s="2"/>
      <c r="P26" s="2"/>
    </row>
    <row r="27" spans="2:16" ht="12.75">
      <c r="B27" s="7"/>
      <c r="C27" s="3"/>
      <c r="D27" s="3"/>
      <c r="E27" s="2"/>
      <c r="F27" s="2"/>
      <c r="G27" s="2"/>
      <c r="H27" s="2"/>
      <c r="I27" s="2"/>
      <c r="J27" s="2"/>
      <c r="K27" s="2"/>
      <c r="L27" s="2"/>
      <c r="M27" s="2"/>
      <c r="N27" s="8"/>
      <c r="O27" s="2"/>
      <c r="P27" s="2"/>
    </row>
    <row r="28" spans="2:16" ht="12.75">
      <c r="B28" s="7"/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  <c r="N28" s="8"/>
      <c r="O28" s="2"/>
      <c r="P28" s="2"/>
    </row>
    <row r="29" spans="2:16" ht="12.75">
      <c r="B29" s="7"/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  <c r="N29" s="8"/>
      <c r="O29" s="2"/>
      <c r="P29" s="2"/>
    </row>
    <row r="30" spans="2:16" ht="12.75">
      <c r="B30" s="7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8"/>
      <c r="O30" s="2"/>
      <c r="P30" s="2"/>
    </row>
    <row r="31" spans="2:16" ht="12.75">
      <c r="B31" s="7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8"/>
      <c r="O31" s="2"/>
      <c r="P31" s="2"/>
    </row>
    <row r="32" spans="2:16" ht="12.75">
      <c r="B32" s="7"/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  <c r="N32" s="8"/>
      <c r="O32" s="2"/>
      <c r="P32" s="2"/>
    </row>
    <row r="33" spans="3:16" ht="12.75"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8"/>
      <c r="O33" s="2"/>
      <c r="P33" s="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8515625" style="0" bestFit="1" customWidth="1"/>
    <col min="2" max="2" width="10.28125" style="7" bestFit="1" customWidth="1"/>
    <col min="4" max="4" width="16.421875" style="5" hidden="1" customWidth="1"/>
    <col min="5" max="5" width="11.140625" style="0" bestFit="1" customWidth="1"/>
    <col min="6" max="6" width="10.421875" style="2" bestFit="1" customWidth="1"/>
    <col min="7" max="7" width="12.28125" style="0" bestFit="1" customWidth="1"/>
    <col min="8" max="8" width="9.28125" style="0" bestFit="1" customWidth="1"/>
    <col min="9" max="9" width="11.140625" style="0" bestFit="1" customWidth="1"/>
    <col min="10" max="11" width="11.00390625" style="0" customWidth="1"/>
    <col min="12" max="12" width="6.421875" style="0" hidden="1" customWidth="1"/>
    <col min="13" max="13" width="14.8515625" style="0" hidden="1" customWidth="1"/>
    <col min="14" max="14" width="13.421875" style="0" bestFit="1" customWidth="1"/>
  </cols>
  <sheetData>
    <row r="1" spans="1:14" ht="12.75">
      <c r="A1" s="10"/>
      <c r="B1" s="25" t="s">
        <v>25</v>
      </c>
      <c r="C1" s="10" t="s">
        <v>23</v>
      </c>
      <c r="D1" s="10" t="s">
        <v>199</v>
      </c>
      <c r="E1" s="10" t="s">
        <v>0</v>
      </c>
      <c r="F1" s="10" t="s">
        <v>1</v>
      </c>
      <c r="G1" s="10" t="s">
        <v>24</v>
      </c>
      <c r="H1" s="10" t="s">
        <v>1</v>
      </c>
      <c r="I1" s="10" t="s">
        <v>0</v>
      </c>
      <c r="J1" s="10" t="s">
        <v>24</v>
      </c>
      <c r="K1" s="10" t="s">
        <v>253</v>
      </c>
      <c r="L1" s="11" t="s">
        <v>2</v>
      </c>
      <c r="M1" s="12" t="s">
        <v>252</v>
      </c>
      <c r="N1" s="10" t="s">
        <v>251</v>
      </c>
    </row>
    <row r="2" spans="1:14" ht="13.5" thickBot="1">
      <c r="A2" s="41"/>
      <c r="B2" s="48"/>
      <c r="C2" s="42"/>
      <c r="D2" s="41"/>
      <c r="E2" s="43">
        <v>38668</v>
      </c>
      <c r="F2" s="43">
        <v>38696</v>
      </c>
      <c r="G2" s="43">
        <v>38738</v>
      </c>
      <c r="H2" s="43">
        <v>38767</v>
      </c>
      <c r="I2" s="43">
        <v>38794</v>
      </c>
      <c r="J2" s="43">
        <v>38836</v>
      </c>
      <c r="K2" s="43">
        <v>38864</v>
      </c>
      <c r="L2" s="44"/>
      <c r="M2" s="45"/>
      <c r="N2" s="46"/>
    </row>
    <row r="3" spans="1:14" ht="12.75">
      <c r="A3" s="35">
        <v>1</v>
      </c>
      <c r="B3" s="36" t="s">
        <v>107</v>
      </c>
      <c r="C3" s="37" t="s">
        <v>145</v>
      </c>
      <c r="D3" s="36"/>
      <c r="E3" s="38">
        <v>49</v>
      </c>
      <c r="F3" s="36">
        <v>75</v>
      </c>
      <c r="G3" s="36"/>
      <c r="H3" s="36">
        <v>75</v>
      </c>
      <c r="I3" s="36">
        <v>41</v>
      </c>
      <c r="J3" s="36"/>
      <c r="K3" s="36">
        <v>38</v>
      </c>
      <c r="L3" s="39">
        <f>SUM(E3:K3)</f>
        <v>278</v>
      </c>
      <c r="M3" s="40">
        <f>COUNT(E3:K3)</f>
        <v>5</v>
      </c>
      <c r="N3" s="39">
        <f>L3</f>
        <v>278</v>
      </c>
    </row>
    <row r="4" spans="1:14" ht="12.75">
      <c r="A4" s="10">
        <v>2</v>
      </c>
      <c r="B4" s="16" t="s">
        <v>109</v>
      </c>
      <c r="C4" s="17" t="s">
        <v>147</v>
      </c>
      <c r="D4" s="16" t="s">
        <v>209</v>
      </c>
      <c r="E4" s="18">
        <v>60</v>
      </c>
      <c r="F4" s="16"/>
      <c r="G4" s="16">
        <v>60</v>
      </c>
      <c r="H4" s="16"/>
      <c r="I4" s="16"/>
      <c r="J4" s="16">
        <v>75</v>
      </c>
      <c r="K4" s="16">
        <v>60</v>
      </c>
      <c r="L4" s="19">
        <f>SUM(E4:K4)</f>
        <v>255</v>
      </c>
      <c r="M4" s="14">
        <f>COUNT(E4:K4)</f>
        <v>4</v>
      </c>
      <c r="N4" s="19">
        <f>L4</f>
        <v>255</v>
      </c>
    </row>
    <row r="5" spans="1:14" ht="12.75">
      <c r="A5" s="10">
        <v>3</v>
      </c>
      <c r="B5" s="16" t="s">
        <v>110</v>
      </c>
      <c r="C5" s="17" t="s">
        <v>110</v>
      </c>
      <c r="D5" s="16"/>
      <c r="E5" s="18">
        <v>38</v>
      </c>
      <c r="F5" s="21">
        <v>28</v>
      </c>
      <c r="G5" s="16">
        <v>49</v>
      </c>
      <c r="H5" s="21">
        <v>28</v>
      </c>
      <c r="I5" s="16">
        <v>60</v>
      </c>
      <c r="J5" s="16">
        <v>49</v>
      </c>
      <c r="K5" s="16">
        <v>41</v>
      </c>
      <c r="L5" s="19">
        <f>SUM(E5:K5)</f>
        <v>293</v>
      </c>
      <c r="M5" s="20">
        <f>COUNT(E5:K5)</f>
        <v>7</v>
      </c>
      <c r="N5" s="19">
        <f>L5-H5-F5</f>
        <v>237</v>
      </c>
    </row>
    <row r="6" spans="1:14" ht="12.75">
      <c r="A6" s="10">
        <v>4</v>
      </c>
      <c r="B6" s="16" t="s">
        <v>124</v>
      </c>
      <c r="C6" s="17" t="s">
        <v>60</v>
      </c>
      <c r="D6" s="16"/>
      <c r="E6" s="18"/>
      <c r="F6" s="16"/>
      <c r="G6" s="16">
        <v>21</v>
      </c>
      <c r="H6" s="16">
        <v>41</v>
      </c>
      <c r="I6" s="16">
        <v>38</v>
      </c>
      <c r="J6" s="16">
        <v>35</v>
      </c>
      <c r="K6" s="16">
        <v>75</v>
      </c>
      <c r="L6" s="19">
        <f>SUM(E6:K6)</f>
        <v>210</v>
      </c>
      <c r="M6" s="14">
        <f>COUNT(E6:K6)</f>
        <v>5</v>
      </c>
      <c r="N6" s="19">
        <f>L6</f>
        <v>210</v>
      </c>
    </row>
    <row r="7" spans="1:14" ht="12.75">
      <c r="A7" s="10">
        <v>5</v>
      </c>
      <c r="B7" s="16" t="s">
        <v>193</v>
      </c>
      <c r="C7" s="17" t="s">
        <v>146</v>
      </c>
      <c r="D7" s="24"/>
      <c r="E7" s="26">
        <v>37.5</v>
      </c>
      <c r="F7" s="27">
        <v>37.5</v>
      </c>
      <c r="G7" s="26">
        <v>30</v>
      </c>
      <c r="H7" s="26">
        <v>37.5</v>
      </c>
      <c r="I7" s="28">
        <v>30</v>
      </c>
      <c r="J7" s="28">
        <v>28</v>
      </c>
      <c r="K7" s="32">
        <v>49</v>
      </c>
      <c r="L7" s="19">
        <f>SUM(E7:K7)</f>
        <v>249.5</v>
      </c>
      <c r="M7" s="20">
        <f>COUNT(E7:K7)</f>
        <v>7</v>
      </c>
      <c r="N7" s="19">
        <f>L7-J7-I7</f>
        <v>191.5</v>
      </c>
    </row>
    <row r="8" spans="1:14" ht="12.75">
      <c r="A8" s="10">
        <v>6</v>
      </c>
      <c r="B8" s="16" t="s">
        <v>108</v>
      </c>
      <c r="C8" s="17" t="s">
        <v>146</v>
      </c>
      <c r="D8" s="16"/>
      <c r="E8" s="18"/>
      <c r="F8" s="16">
        <v>49</v>
      </c>
      <c r="G8" s="16">
        <v>75</v>
      </c>
      <c r="H8" s="16">
        <v>49</v>
      </c>
      <c r="I8" s="16"/>
      <c r="J8" s="16"/>
      <c r="K8" s="16"/>
      <c r="L8" s="19">
        <f>SUM(E8:K8)</f>
        <v>173</v>
      </c>
      <c r="M8" s="14">
        <f>COUNT(E8:K8)</f>
        <v>3</v>
      </c>
      <c r="N8" s="19">
        <f>L8</f>
        <v>173</v>
      </c>
    </row>
    <row r="9" spans="1:14" ht="12.75">
      <c r="A9" s="10">
        <v>7</v>
      </c>
      <c r="B9" s="16" t="s">
        <v>223</v>
      </c>
      <c r="C9" s="17" t="s">
        <v>224</v>
      </c>
      <c r="D9" s="24"/>
      <c r="E9" s="26">
        <v>24.5</v>
      </c>
      <c r="F9" s="27">
        <v>37.5</v>
      </c>
      <c r="G9" s="15"/>
      <c r="H9" s="24">
        <v>15</v>
      </c>
      <c r="I9" s="24">
        <v>25</v>
      </c>
      <c r="J9" s="24"/>
      <c r="K9" s="24">
        <v>25</v>
      </c>
      <c r="L9" s="19">
        <f>SUM(E9:K9)</f>
        <v>127</v>
      </c>
      <c r="M9" s="14">
        <f>COUNT(E9:K9)</f>
        <v>5</v>
      </c>
      <c r="N9" s="19">
        <f>L9</f>
        <v>127</v>
      </c>
    </row>
    <row r="10" spans="1:14" ht="12.75">
      <c r="A10" s="10">
        <v>8</v>
      </c>
      <c r="B10" s="16" t="s">
        <v>113</v>
      </c>
      <c r="C10" s="17" t="s">
        <v>151</v>
      </c>
      <c r="D10" s="16"/>
      <c r="E10" s="18"/>
      <c r="F10" s="16">
        <v>30</v>
      </c>
      <c r="G10" s="16">
        <v>30</v>
      </c>
      <c r="H10" s="16">
        <v>60</v>
      </c>
      <c r="I10" s="16"/>
      <c r="J10" s="16"/>
      <c r="K10" s="16"/>
      <c r="L10" s="19">
        <f>SUM(E10:K10)</f>
        <v>120</v>
      </c>
      <c r="M10" s="14">
        <f>COUNT(E10:K10)</f>
        <v>3</v>
      </c>
      <c r="N10" s="19">
        <f>L10</f>
        <v>120</v>
      </c>
    </row>
    <row r="11" spans="1:14" ht="12.75">
      <c r="A11" s="10">
        <v>9</v>
      </c>
      <c r="B11" s="16" t="s">
        <v>32</v>
      </c>
      <c r="C11" s="17" t="s">
        <v>64</v>
      </c>
      <c r="D11" s="16"/>
      <c r="E11" s="16"/>
      <c r="F11" s="16"/>
      <c r="G11" s="16">
        <v>8</v>
      </c>
      <c r="H11" s="16"/>
      <c r="I11" s="16">
        <v>32</v>
      </c>
      <c r="J11" s="16">
        <v>41</v>
      </c>
      <c r="K11" s="16">
        <v>35</v>
      </c>
      <c r="L11" s="19">
        <f>SUM(E11:K11)</f>
        <v>116</v>
      </c>
      <c r="M11" s="14">
        <f>COUNT(E11:K11)</f>
        <v>4</v>
      </c>
      <c r="N11" s="19">
        <f>L11</f>
        <v>116</v>
      </c>
    </row>
    <row r="12" spans="1:14" ht="12.75">
      <c r="A12" s="10">
        <v>10</v>
      </c>
      <c r="B12" s="16" t="s">
        <v>130</v>
      </c>
      <c r="C12" s="17" t="s">
        <v>162</v>
      </c>
      <c r="D12" s="16"/>
      <c r="E12" s="18"/>
      <c r="F12" s="16">
        <v>13</v>
      </c>
      <c r="G12" s="16">
        <v>1</v>
      </c>
      <c r="H12" s="16">
        <v>30</v>
      </c>
      <c r="I12" s="16">
        <v>35</v>
      </c>
      <c r="J12" s="16">
        <v>32</v>
      </c>
      <c r="K12" s="16"/>
      <c r="L12" s="19">
        <f>SUM(E12:K12)</f>
        <v>111</v>
      </c>
      <c r="M12" s="14">
        <f>COUNT(E12:K12)</f>
        <v>5</v>
      </c>
      <c r="N12" s="19">
        <f>L12</f>
        <v>111</v>
      </c>
    </row>
    <row r="13" spans="1:14" ht="12.75">
      <c r="A13" s="10">
        <v>11</v>
      </c>
      <c r="B13" s="16" t="s">
        <v>48</v>
      </c>
      <c r="C13" s="17" t="s">
        <v>69</v>
      </c>
      <c r="D13" s="16"/>
      <c r="E13" s="18" t="s">
        <v>21</v>
      </c>
      <c r="F13" s="16">
        <v>35</v>
      </c>
      <c r="G13" s="16">
        <v>41</v>
      </c>
      <c r="H13" s="16">
        <v>25</v>
      </c>
      <c r="I13" s="16"/>
      <c r="J13" s="16"/>
      <c r="K13" s="16"/>
      <c r="L13" s="19">
        <f>SUM(E13:K13)</f>
        <v>101</v>
      </c>
      <c r="M13" s="14">
        <f>COUNT(E13:K13)</f>
        <v>3</v>
      </c>
      <c r="N13" s="19">
        <f>L13</f>
        <v>101</v>
      </c>
    </row>
    <row r="14" spans="1:14" ht="12.75">
      <c r="A14" s="10">
        <v>12</v>
      </c>
      <c r="B14" s="16" t="s">
        <v>118</v>
      </c>
      <c r="C14" s="17" t="s">
        <v>156</v>
      </c>
      <c r="D14" s="16"/>
      <c r="E14" s="18">
        <v>19</v>
      </c>
      <c r="F14" s="16">
        <v>11</v>
      </c>
      <c r="G14" s="16"/>
      <c r="H14" s="16">
        <v>32</v>
      </c>
      <c r="I14" s="16"/>
      <c r="J14" s="16"/>
      <c r="K14" s="16">
        <v>32</v>
      </c>
      <c r="L14" s="19">
        <f>SUM(E14:K14)</f>
        <v>94</v>
      </c>
      <c r="M14" s="14">
        <f>COUNT(E14:K14)</f>
        <v>4</v>
      </c>
      <c r="N14" s="19">
        <f>L14</f>
        <v>94</v>
      </c>
    </row>
    <row r="15" spans="1:14" ht="12.75">
      <c r="A15" s="10">
        <v>13</v>
      </c>
      <c r="B15" s="16" t="s">
        <v>111</v>
      </c>
      <c r="C15" s="17" t="s">
        <v>148</v>
      </c>
      <c r="D15" s="16"/>
      <c r="E15" s="18">
        <v>30</v>
      </c>
      <c r="F15" s="16">
        <v>39.5</v>
      </c>
      <c r="G15" s="16">
        <v>18</v>
      </c>
      <c r="H15" s="16"/>
      <c r="I15" s="16"/>
      <c r="J15" s="16"/>
      <c r="K15" s="16"/>
      <c r="L15" s="19">
        <f>SUM(E15:K15)</f>
        <v>87.5</v>
      </c>
      <c r="M15" s="14">
        <f>COUNT(E15:K15)</f>
        <v>3</v>
      </c>
      <c r="N15" s="19">
        <f>L15</f>
        <v>87.5</v>
      </c>
    </row>
    <row r="16" spans="1:14" ht="12.75">
      <c r="A16" s="10">
        <v>14</v>
      </c>
      <c r="B16" s="16" t="s">
        <v>121</v>
      </c>
      <c r="C16" s="17" t="s">
        <v>157</v>
      </c>
      <c r="D16" s="16"/>
      <c r="E16" s="16"/>
      <c r="F16" s="16"/>
      <c r="G16" s="16">
        <v>26.5</v>
      </c>
      <c r="H16" s="16"/>
      <c r="I16" s="16"/>
      <c r="J16" s="16">
        <v>60</v>
      </c>
      <c r="K16" s="16"/>
      <c r="L16" s="19">
        <f>SUM(E16:K16)</f>
        <v>86.5</v>
      </c>
      <c r="M16" s="14">
        <f>COUNT(E16:K16)</f>
        <v>2</v>
      </c>
      <c r="N16" s="19">
        <f>L16</f>
        <v>86.5</v>
      </c>
    </row>
    <row r="17" spans="1:14" ht="12.75">
      <c r="A17" s="10" t="s">
        <v>262</v>
      </c>
      <c r="B17" s="16" t="s">
        <v>36</v>
      </c>
      <c r="C17" s="17" t="s">
        <v>149</v>
      </c>
      <c r="D17" s="16"/>
      <c r="E17" s="18">
        <v>75</v>
      </c>
      <c r="F17" s="16"/>
      <c r="G17" s="16" t="s">
        <v>21</v>
      </c>
      <c r="H17" s="16"/>
      <c r="I17" s="16"/>
      <c r="J17" s="16"/>
      <c r="K17" s="16"/>
      <c r="L17" s="19">
        <f>SUM(E17:K17)</f>
        <v>75</v>
      </c>
      <c r="M17" s="14">
        <f>COUNT(E17:K17)</f>
        <v>1</v>
      </c>
      <c r="N17" s="19">
        <f>L17</f>
        <v>75</v>
      </c>
    </row>
    <row r="18" spans="1:14" ht="12.75">
      <c r="A18" s="10" t="s">
        <v>262</v>
      </c>
      <c r="B18" s="16" t="s">
        <v>236</v>
      </c>
      <c r="C18" s="17" t="s">
        <v>146</v>
      </c>
      <c r="D18" s="24"/>
      <c r="E18" s="15"/>
      <c r="F18" s="29"/>
      <c r="G18" s="15"/>
      <c r="H18" s="15"/>
      <c r="I18" s="24">
        <v>75</v>
      </c>
      <c r="J18" s="24"/>
      <c r="K18" s="24"/>
      <c r="L18" s="19">
        <f>SUM(E18:K18)</f>
        <v>75</v>
      </c>
      <c r="M18" s="14">
        <f>COUNT(E18:K18)</f>
        <v>1</v>
      </c>
      <c r="N18" s="19">
        <f>L18</f>
        <v>75</v>
      </c>
    </row>
    <row r="19" spans="1:14" ht="12.75">
      <c r="A19" s="10">
        <v>17</v>
      </c>
      <c r="B19" s="16" t="s">
        <v>195</v>
      </c>
      <c r="C19" s="17" t="s">
        <v>64</v>
      </c>
      <c r="D19" s="24"/>
      <c r="E19" s="15"/>
      <c r="F19" s="29"/>
      <c r="G19" s="15"/>
      <c r="H19" s="24">
        <v>30</v>
      </c>
      <c r="I19" s="24">
        <v>28</v>
      </c>
      <c r="J19" s="24">
        <v>15</v>
      </c>
      <c r="K19" s="24"/>
      <c r="L19" s="19">
        <f>SUM(E19:K19)</f>
        <v>73</v>
      </c>
      <c r="M19" s="14">
        <f>COUNT(E19:K19)</f>
        <v>3</v>
      </c>
      <c r="N19" s="19">
        <f>L19</f>
        <v>73</v>
      </c>
    </row>
    <row r="20" spans="1:14" ht="12.75">
      <c r="A20" s="10">
        <v>18</v>
      </c>
      <c r="B20" s="16" t="s">
        <v>112</v>
      </c>
      <c r="C20" s="17" t="s">
        <v>150</v>
      </c>
      <c r="D20" s="16"/>
      <c r="E20" s="18">
        <v>35</v>
      </c>
      <c r="F20" s="16"/>
      <c r="G20" s="16">
        <v>35</v>
      </c>
      <c r="H20" s="16"/>
      <c r="I20" s="16"/>
      <c r="J20" s="16"/>
      <c r="K20" s="16"/>
      <c r="L20" s="19">
        <f>SUM(E20:K20)</f>
        <v>70</v>
      </c>
      <c r="M20" s="14">
        <f>COUNT(E20:K20)</f>
        <v>2</v>
      </c>
      <c r="N20" s="19">
        <f>L20</f>
        <v>70</v>
      </c>
    </row>
    <row r="21" spans="1:14" ht="12.75">
      <c r="A21" s="10">
        <v>19</v>
      </c>
      <c r="B21" s="16" t="s">
        <v>126</v>
      </c>
      <c r="C21" s="17" t="s">
        <v>159</v>
      </c>
      <c r="D21" s="16"/>
      <c r="E21" s="18"/>
      <c r="F21" s="16"/>
      <c r="G21" s="16">
        <v>19</v>
      </c>
      <c r="H21" s="16"/>
      <c r="I21" s="16">
        <v>49</v>
      </c>
      <c r="J21" s="16"/>
      <c r="K21" s="16"/>
      <c r="L21" s="19">
        <f>SUM(E21:K21)</f>
        <v>68</v>
      </c>
      <c r="M21" s="14">
        <f>COUNT(E21:K21)</f>
        <v>2</v>
      </c>
      <c r="N21" s="19">
        <f>L21</f>
        <v>68</v>
      </c>
    </row>
    <row r="22" spans="1:14" ht="12.75">
      <c r="A22" s="10" t="s">
        <v>263</v>
      </c>
      <c r="B22" s="16" t="s">
        <v>37</v>
      </c>
      <c r="C22" s="17" t="s">
        <v>146</v>
      </c>
      <c r="D22" s="16" t="s">
        <v>205</v>
      </c>
      <c r="E22" s="18" t="s">
        <v>21</v>
      </c>
      <c r="F22" s="16">
        <v>60</v>
      </c>
      <c r="G22" s="16"/>
      <c r="H22" s="16"/>
      <c r="I22" s="16"/>
      <c r="J22" s="16"/>
      <c r="K22" s="16"/>
      <c r="L22" s="19">
        <f>SUM(E22:K22)</f>
        <v>60</v>
      </c>
      <c r="M22" s="14">
        <f>COUNT(E22:K22)</f>
        <v>1</v>
      </c>
      <c r="N22" s="19">
        <f>L22</f>
        <v>60</v>
      </c>
    </row>
    <row r="23" spans="1:14" ht="12.75">
      <c r="A23" s="10" t="s">
        <v>263</v>
      </c>
      <c r="B23" s="16" t="s">
        <v>119</v>
      </c>
      <c r="C23" s="17" t="s">
        <v>64</v>
      </c>
      <c r="D23" s="16" t="s">
        <v>204</v>
      </c>
      <c r="E23" s="18"/>
      <c r="F23" s="16">
        <v>32</v>
      </c>
      <c r="G23" s="16"/>
      <c r="H23" s="16"/>
      <c r="I23" s="16"/>
      <c r="J23" s="16"/>
      <c r="K23" s="16">
        <v>28</v>
      </c>
      <c r="L23" s="19">
        <f>SUM(E23:K23)</f>
        <v>60</v>
      </c>
      <c r="M23" s="14">
        <f>COUNT(E23:K23)</f>
        <v>2</v>
      </c>
      <c r="N23" s="19">
        <f>L23</f>
        <v>60</v>
      </c>
    </row>
    <row r="24" spans="1:14" ht="12.75">
      <c r="A24" s="10">
        <v>22</v>
      </c>
      <c r="B24" s="16" t="s">
        <v>114</v>
      </c>
      <c r="C24" s="17" t="s">
        <v>152</v>
      </c>
      <c r="D24" s="16"/>
      <c r="E24" s="18">
        <v>21</v>
      </c>
      <c r="F24" s="16"/>
      <c r="G24" s="16">
        <v>35</v>
      </c>
      <c r="H24" s="16"/>
      <c r="I24" s="16"/>
      <c r="J24" s="16"/>
      <c r="K24" s="16"/>
      <c r="L24" s="19">
        <f>SUM(E24:K24)</f>
        <v>56</v>
      </c>
      <c r="M24" s="14">
        <f>COUNT(E24:K24)</f>
        <v>2</v>
      </c>
      <c r="N24" s="19">
        <f>L24</f>
        <v>56</v>
      </c>
    </row>
    <row r="25" spans="1:14" ht="12.75">
      <c r="A25" s="10">
        <v>23</v>
      </c>
      <c r="B25" s="16" t="s">
        <v>127</v>
      </c>
      <c r="C25" s="17" t="s">
        <v>64</v>
      </c>
      <c r="D25" s="16"/>
      <c r="E25" s="18"/>
      <c r="F25" s="16">
        <v>17.5</v>
      </c>
      <c r="G25" s="16"/>
      <c r="H25" s="16">
        <v>35</v>
      </c>
      <c r="I25" s="16"/>
      <c r="J25" s="16"/>
      <c r="K25" s="16"/>
      <c r="L25" s="19">
        <f>SUM(E25:K25)</f>
        <v>52.5</v>
      </c>
      <c r="M25" s="14">
        <f>COUNT(E25:K25)</f>
        <v>2</v>
      </c>
      <c r="N25" s="19">
        <f>L25</f>
        <v>52.5</v>
      </c>
    </row>
    <row r="26" spans="1:14" ht="12.75">
      <c r="A26" s="10">
        <v>24</v>
      </c>
      <c r="B26" s="16" t="s">
        <v>115</v>
      </c>
      <c r="C26" s="17" t="s">
        <v>53</v>
      </c>
      <c r="D26" s="16"/>
      <c r="E26" s="18">
        <v>30</v>
      </c>
      <c r="F26" s="16">
        <v>21</v>
      </c>
      <c r="G26" s="16"/>
      <c r="H26" s="16"/>
      <c r="I26" s="16"/>
      <c r="J26" s="16"/>
      <c r="K26" s="16"/>
      <c r="L26" s="19">
        <f>SUM(E26:K26)</f>
        <v>51</v>
      </c>
      <c r="M26" s="14">
        <f>COUNT(E26:K26)</f>
        <v>2</v>
      </c>
      <c r="N26" s="19">
        <f>L26</f>
        <v>51</v>
      </c>
    </row>
    <row r="27" spans="1:14" ht="12.75">
      <c r="A27" s="10">
        <v>25</v>
      </c>
      <c r="B27" s="16" t="s">
        <v>229</v>
      </c>
      <c r="C27" s="17" t="s">
        <v>230</v>
      </c>
      <c r="D27" s="24"/>
      <c r="E27" s="15"/>
      <c r="F27" s="29"/>
      <c r="G27" s="15"/>
      <c r="H27" s="24">
        <v>19</v>
      </c>
      <c r="I27" s="24">
        <v>23</v>
      </c>
      <c r="J27" s="24"/>
      <c r="K27" s="24"/>
      <c r="L27" s="19">
        <f>SUM(E27:K27)</f>
        <v>42</v>
      </c>
      <c r="M27" s="14">
        <f>COUNT(E27:K27)</f>
        <v>2</v>
      </c>
      <c r="N27" s="19">
        <f>L27</f>
        <v>42</v>
      </c>
    </row>
    <row r="28" spans="1:14" ht="12.75">
      <c r="A28" s="10" t="s">
        <v>264</v>
      </c>
      <c r="B28" s="16" t="s">
        <v>17</v>
      </c>
      <c r="C28" s="17" t="s">
        <v>153</v>
      </c>
      <c r="D28" s="16" t="s">
        <v>211</v>
      </c>
      <c r="E28" s="18">
        <v>41</v>
      </c>
      <c r="F28" s="16"/>
      <c r="G28" s="16"/>
      <c r="H28" s="16"/>
      <c r="I28" s="16"/>
      <c r="J28" s="16"/>
      <c r="K28" s="16"/>
      <c r="L28" s="19">
        <f>SUM(E28:K28)</f>
        <v>41</v>
      </c>
      <c r="M28" s="14">
        <f>COUNT(E28:K28)</f>
        <v>1</v>
      </c>
      <c r="N28" s="19">
        <f>L28</f>
        <v>41</v>
      </c>
    </row>
    <row r="29" spans="1:14" ht="12.75">
      <c r="A29" s="10" t="s">
        <v>264</v>
      </c>
      <c r="B29" s="16" t="s">
        <v>239</v>
      </c>
      <c r="C29" s="17" t="s">
        <v>64</v>
      </c>
      <c r="D29" s="24"/>
      <c r="E29" s="15"/>
      <c r="F29" s="29"/>
      <c r="G29" s="15"/>
      <c r="H29" s="15"/>
      <c r="I29" s="15"/>
      <c r="J29" s="15">
        <v>41</v>
      </c>
      <c r="K29" s="15"/>
      <c r="L29" s="19">
        <f>SUM(E29:K29)</f>
        <v>41</v>
      </c>
      <c r="M29" s="14">
        <f>COUNT(E29:K29)</f>
        <v>1</v>
      </c>
      <c r="N29" s="19">
        <f>L29</f>
        <v>41</v>
      </c>
    </row>
    <row r="30" spans="1:14" ht="12.75">
      <c r="A30" s="10">
        <v>28</v>
      </c>
      <c r="B30" s="16" t="s">
        <v>38</v>
      </c>
      <c r="C30" s="17" t="s">
        <v>62</v>
      </c>
      <c r="D30" s="16"/>
      <c r="E30" s="18"/>
      <c r="F30" s="16">
        <v>39.5</v>
      </c>
      <c r="G30" s="16"/>
      <c r="H30" s="16"/>
      <c r="I30" s="16"/>
      <c r="J30" s="16"/>
      <c r="K30" s="16"/>
      <c r="L30" s="19">
        <f>SUM(E30:K30)</f>
        <v>39.5</v>
      </c>
      <c r="M30" s="14">
        <f>COUNT(E30:K30)</f>
        <v>1</v>
      </c>
      <c r="N30" s="19">
        <f>L30</f>
        <v>39.5</v>
      </c>
    </row>
    <row r="31" spans="1:14" ht="12.75">
      <c r="A31" s="10">
        <v>29</v>
      </c>
      <c r="B31" s="16" t="s">
        <v>122</v>
      </c>
      <c r="C31" s="17" t="s">
        <v>59</v>
      </c>
      <c r="D31" s="16"/>
      <c r="E31" s="18">
        <v>11</v>
      </c>
      <c r="F31" s="16"/>
      <c r="G31" s="16">
        <v>14</v>
      </c>
      <c r="H31" s="16">
        <v>14</v>
      </c>
      <c r="I31" s="16"/>
      <c r="J31" s="16"/>
      <c r="K31" s="16"/>
      <c r="L31" s="19">
        <f>SUM(E31:K31)</f>
        <v>39</v>
      </c>
      <c r="M31" s="14">
        <f>COUNT(E31:K31)</f>
        <v>3</v>
      </c>
      <c r="N31" s="19">
        <f>L31</f>
        <v>39</v>
      </c>
    </row>
    <row r="32" spans="1:14" ht="12.75">
      <c r="A32" s="10">
        <v>30</v>
      </c>
      <c r="B32" s="16" t="s">
        <v>30</v>
      </c>
      <c r="C32" s="17" t="s">
        <v>56</v>
      </c>
      <c r="D32" s="24"/>
      <c r="E32" s="15"/>
      <c r="F32" s="29"/>
      <c r="G32" s="15"/>
      <c r="H32" s="15">
        <v>38</v>
      </c>
      <c r="I32" s="15"/>
      <c r="J32" s="15"/>
      <c r="K32" s="15"/>
      <c r="L32" s="19">
        <f>SUM(E32:K32)</f>
        <v>38</v>
      </c>
      <c r="M32" s="14">
        <f>COUNT(E32:K32)</f>
        <v>1</v>
      </c>
      <c r="N32" s="19">
        <f>L32</f>
        <v>38</v>
      </c>
    </row>
    <row r="33" spans="1:14" ht="12.75">
      <c r="A33" s="10" t="s">
        <v>265</v>
      </c>
      <c r="B33" s="16" t="s">
        <v>116</v>
      </c>
      <c r="C33" s="17" t="s">
        <v>64</v>
      </c>
      <c r="D33" s="16"/>
      <c r="E33" s="18">
        <v>28</v>
      </c>
      <c r="F33" s="16">
        <v>7</v>
      </c>
      <c r="G33" s="16"/>
      <c r="H33" s="16"/>
      <c r="I33" s="16"/>
      <c r="J33" s="16"/>
      <c r="K33" s="16"/>
      <c r="L33" s="19">
        <f>SUM(E33:K33)</f>
        <v>35</v>
      </c>
      <c r="M33" s="14">
        <f>COUNT(E33:K33)</f>
        <v>2</v>
      </c>
      <c r="N33" s="19">
        <f>L33</f>
        <v>35</v>
      </c>
    </row>
    <row r="34" spans="1:14" ht="12.75">
      <c r="A34" s="10" t="s">
        <v>265</v>
      </c>
      <c r="B34" s="16" t="s">
        <v>117</v>
      </c>
      <c r="C34" s="17" t="s">
        <v>154</v>
      </c>
      <c r="D34" s="16"/>
      <c r="E34" s="18"/>
      <c r="F34" s="16"/>
      <c r="G34" s="16">
        <v>35</v>
      </c>
      <c r="H34" s="16"/>
      <c r="I34" s="16"/>
      <c r="J34" s="16"/>
      <c r="K34" s="16"/>
      <c r="L34" s="19">
        <f>SUM(E34:K34)</f>
        <v>35</v>
      </c>
      <c r="M34" s="14">
        <f>COUNT(E34:K34)</f>
        <v>1</v>
      </c>
      <c r="N34" s="19">
        <f>L34</f>
        <v>35</v>
      </c>
    </row>
    <row r="35" spans="1:14" ht="12.75">
      <c r="A35" s="10" t="s">
        <v>265</v>
      </c>
      <c r="B35" s="16" t="s">
        <v>221</v>
      </c>
      <c r="C35" s="17" t="s">
        <v>222</v>
      </c>
      <c r="D35" s="24"/>
      <c r="E35" s="15"/>
      <c r="F35" s="29"/>
      <c r="G35" s="15"/>
      <c r="H35" s="15">
        <v>17</v>
      </c>
      <c r="I35" s="15"/>
      <c r="J35" s="15">
        <v>18</v>
      </c>
      <c r="K35" s="15"/>
      <c r="L35" s="19">
        <f>SUM(E35:K35)</f>
        <v>35</v>
      </c>
      <c r="M35" s="14">
        <f>COUNT(E35:K35)</f>
        <v>2</v>
      </c>
      <c r="N35" s="19">
        <f>L35</f>
        <v>35</v>
      </c>
    </row>
    <row r="36" spans="1:14" ht="12.75">
      <c r="A36" s="10">
        <v>34</v>
      </c>
      <c r="B36" s="16" t="s">
        <v>118</v>
      </c>
      <c r="C36" s="17" t="s">
        <v>60</v>
      </c>
      <c r="D36" s="16"/>
      <c r="E36" s="18">
        <v>17</v>
      </c>
      <c r="F36" s="16">
        <v>17.5</v>
      </c>
      <c r="G36" s="16"/>
      <c r="H36" s="16"/>
      <c r="I36" s="16"/>
      <c r="J36" s="16"/>
      <c r="K36" s="16"/>
      <c r="L36" s="19">
        <f>SUM(E36:K36)</f>
        <v>34.5</v>
      </c>
      <c r="M36" s="14">
        <f>COUNT(E36:K36)</f>
        <v>2</v>
      </c>
      <c r="N36" s="19">
        <f>L36</f>
        <v>34.5</v>
      </c>
    </row>
    <row r="37" spans="1:14" ht="12.75">
      <c r="A37" s="10">
        <v>35</v>
      </c>
      <c r="B37" s="16" t="s">
        <v>14</v>
      </c>
      <c r="C37" s="17"/>
      <c r="D37" s="16"/>
      <c r="E37" s="18">
        <v>32</v>
      </c>
      <c r="F37" s="16"/>
      <c r="G37" s="16"/>
      <c r="H37" s="16"/>
      <c r="I37" s="16"/>
      <c r="J37" s="16"/>
      <c r="K37" s="16"/>
      <c r="L37" s="19">
        <f>SUM(E37:K37)</f>
        <v>32</v>
      </c>
      <c r="M37" s="14">
        <f>COUNT(E37:K37)</f>
        <v>1</v>
      </c>
      <c r="N37" s="19">
        <f>L37</f>
        <v>32</v>
      </c>
    </row>
    <row r="38" spans="1:14" ht="12.75">
      <c r="A38" s="10">
        <v>36</v>
      </c>
      <c r="B38" s="16" t="s">
        <v>164</v>
      </c>
      <c r="C38" s="17" t="s">
        <v>152</v>
      </c>
      <c r="D38" s="16"/>
      <c r="E38" s="16"/>
      <c r="F38" s="16"/>
      <c r="G38" s="16">
        <v>10</v>
      </c>
      <c r="H38" s="16"/>
      <c r="I38" s="16">
        <v>21</v>
      </c>
      <c r="J38" s="16"/>
      <c r="K38" s="16"/>
      <c r="L38" s="19">
        <f>SUM(E38:K38)</f>
        <v>31</v>
      </c>
      <c r="M38" s="14">
        <f>COUNT(E38:K38)</f>
        <v>2</v>
      </c>
      <c r="N38" s="19">
        <f>L38</f>
        <v>31</v>
      </c>
    </row>
    <row r="39" spans="1:14" ht="12.75">
      <c r="A39" s="10">
        <v>37</v>
      </c>
      <c r="B39" s="16" t="s">
        <v>240</v>
      </c>
      <c r="C39" s="17" t="s">
        <v>241</v>
      </c>
      <c r="D39" s="24"/>
      <c r="E39" s="15"/>
      <c r="F39" s="29"/>
      <c r="G39" s="15"/>
      <c r="H39" s="15"/>
      <c r="I39" s="15"/>
      <c r="J39" s="15">
        <v>30</v>
      </c>
      <c r="K39" s="15"/>
      <c r="L39" s="19">
        <f>SUM(E39:K39)</f>
        <v>30</v>
      </c>
      <c r="M39" s="14">
        <f>COUNT(E39:K39)</f>
        <v>1</v>
      </c>
      <c r="N39" s="19">
        <f>L39</f>
        <v>30</v>
      </c>
    </row>
    <row r="40" spans="1:14" ht="12.75">
      <c r="A40" s="10">
        <v>38</v>
      </c>
      <c r="B40" s="16" t="s">
        <v>108</v>
      </c>
      <c r="C40" s="17" t="s">
        <v>158</v>
      </c>
      <c r="D40" s="16"/>
      <c r="E40" s="18"/>
      <c r="F40" s="16">
        <v>19</v>
      </c>
      <c r="G40" s="16"/>
      <c r="H40" s="16">
        <v>9</v>
      </c>
      <c r="I40" s="16"/>
      <c r="J40" s="16"/>
      <c r="K40" s="16"/>
      <c r="L40" s="19">
        <f>SUM(E40:K40)</f>
        <v>28</v>
      </c>
      <c r="M40" s="14">
        <f>COUNT(E40:K40)</f>
        <v>2</v>
      </c>
      <c r="N40" s="19">
        <f>L40</f>
        <v>28</v>
      </c>
    </row>
    <row r="41" spans="1:14" ht="12.75">
      <c r="A41" s="10">
        <v>39</v>
      </c>
      <c r="B41" s="16" t="s">
        <v>120</v>
      </c>
      <c r="C41" s="17" t="s">
        <v>155</v>
      </c>
      <c r="D41" s="16"/>
      <c r="E41" s="16"/>
      <c r="F41" s="16"/>
      <c r="G41" s="16">
        <v>26.5</v>
      </c>
      <c r="H41" s="16"/>
      <c r="I41" s="16"/>
      <c r="J41" s="16"/>
      <c r="K41" s="16"/>
      <c r="L41" s="19">
        <f>SUM(E41:K41)</f>
        <v>26.5</v>
      </c>
      <c r="M41" s="14">
        <f>COUNT(E41:K41)</f>
        <v>1</v>
      </c>
      <c r="N41" s="19">
        <f>L41</f>
        <v>26.5</v>
      </c>
    </row>
    <row r="42" spans="1:14" ht="12.75">
      <c r="A42" s="10">
        <v>40</v>
      </c>
      <c r="B42" s="16" t="s">
        <v>131</v>
      </c>
      <c r="C42" s="17" t="s">
        <v>69</v>
      </c>
      <c r="D42" s="24"/>
      <c r="E42" s="15">
        <v>12</v>
      </c>
      <c r="F42" s="15" t="s">
        <v>244</v>
      </c>
      <c r="G42" s="15" t="s">
        <v>244</v>
      </c>
      <c r="H42" s="15" t="s">
        <v>244</v>
      </c>
      <c r="I42" s="15" t="s">
        <v>244</v>
      </c>
      <c r="J42" s="15">
        <v>14</v>
      </c>
      <c r="K42" s="15"/>
      <c r="L42" s="19">
        <f>SUM(E42:K42)</f>
        <v>26</v>
      </c>
      <c r="M42" s="14">
        <f>COUNT(E42:K42)</f>
        <v>2</v>
      </c>
      <c r="N42" s="19">
        <f>L42</f>
        <v>26</v>
      </c>
    </row>
    <row r="43" spans="1:14" ht="12.75">
      <c r="A43" s="10" t="s">
        <v>266</v>
      </c>
      <c r="B43" s="16" t="s">
        <v>51</v>
      </c>
      <c r="C43" s="17" t="s">
        <v>72</v>
      </c>
      <c r="D43" s="16"/>
      <c r="E43" s="18">
        <v>25</v>
      </c>
      <c r="F43" s="16"/>
      <c r="G43" s="16"/>
      <c r="H43" s="16"/>
      <c r="I43" s="16"/>
      <c r="J43" s="16"/>
      <c r="K43" s="16"/>
      <c r="L43" s="19">
        <f>SUM(E43:K43)</f>
        <v>25</v>
      </c>
      <c r="M43" s="14">
        <f>COUNT(E43:K43)</f>
        <v>1</v>
      </c>
      <c r="N43" s="19">
        <f>L43</f>
        <v>25</v>
      </c>
    </row>
    <row r="44" spans="1:14" ht="12.75">
      <c r="A44" s="10" t="s">
        <v>266</v>
      </c>
      <c r="B44" s="16" t="s">
        <v>40</v>
      </c>
      <c r="C44" s="17" t="s">
        <v>59</v>
      </c>
      <c r="D44" s="16" t="s">
        <v>205</v>
      </c>
      <c r="E44" s="18" t="s">
        <v>21</v>
      </c>
      <c r="F44" s="16">
        <v>25</v>
      </c>
      <c r="G44" s="18" t="s">
        <v>21</v>
      </c>
      <c r="H44" s="18" t="s">
        <v>21</v>
      </c>
      <c r="I44" s="18" t="s">
        <v>21</v>
      </c>
      <c r="J44" s="18" t="s">
        <v>21</v>
      </c>
      <c r="K44" s="18"/>
      <c r="L44" s="19">
        <f>SUM(E44:K44)</f>
        <v>25</v>
      </c>
      <c r="M44" s="14">
        <f>COUNT(E44:K44)</f>
        <v>1</v>
      </c>
      <c r="N44" s="19">
        <f>L44</f>
        <v>25</v>
      </c>
    </row>
    <row r="45" spans="1:14" ht="12.75">
      <c r="A45" s="10" t="s">
        <v>266</v>
      </c>
      <c r="B45" s="16" t="s">
        <v>242</v>
      </c>
      <c r="C45" s="17" t="s">
        <v>62</v>
      </c>
      <c r="D45" s="24"/>
      <c r="E45" s="15"/>
      <c r="F45" s="29"/>
      <c r="G45" s="15"/>
      <c r="H45" s="15"/>
      <c r="I45" s="15"/>
      <c r="J45" s="15">
        <v>25</v>
      </c>
      <c r="K45" s="15"/>
      <c r="L45" s="19">
        <f>SUM(E45:K45)</f>
        <v>25</v>
      </c>
      <c r="M45" s="14">
        <f>COUNT(E45:K45)</f>
        <v>1</v>
      </c>
      <c r="N45" s="19">
        <f>L45</f>
        <v>25</v>
      </c>
    </row>
    <row r="46" spans="1:14" ht="12.75">
      <c r="A46" s="10" t="s">
        <v>267</v>
      </c>
      <c r="B46" s="16" t="s">
        <v>11</v>
      </c>
      <c r="C46" s="17"/>
      <c r="D46" s="16"/>
      <c r="E46" s="18">
        <v>23</v>
      </c>
      <c r="F46" s="16"/>
      <c r="G46" s="16"/>
      <c r="H46" s="16"/>
      <c r="I46" s="16"/>
      <c r="J46" s="16"/>
      <c r="K46" s="16"/>
      <c r="L46" s="19">
        <f>SUM(E46:K46)</f>
        <v>23</v>
      </c>
      <c r="M46" s="14">
        <f>COUNT(E46:K46)</f>
        <v>1</v>
      </c>
      <c r="N46" s="19">
        <f>L46</f>
        <v>23</v>
      </c>
    </row>
    <row r="47" spans="1:14" ht="12.75">
      <c r="A47" s="10" t="s">
        <v>267</v>
      </c>
      <c r="B47" s="16" t="s">
        <v>123</v>
      </c>
      <c r="C47" s="17" t="s">
        <v>153</v>
      </c>
      <c r="D47" s="16"/>
      <c r="E47" s="18"/>
      <c r="F47" s="16"/>
      <c r="G47" s="16">
        <v>23</v>
      </c>
      <c r="H47" s="16"/>
      <c r="I47" s="16"/>
      <c r="J47" s="16"/>
      <c r="K47" s="16"/>
      <c r="L47" s="19">
        <f>SUM(E47:K47)</f>
        <v>23</v>
      </c>
      <c r="M47" s="14">
        <f>COUNT(E47:K47)</f>
        <v>1</v>
      </c>
      <c r="N47" s="19">
        <f>L47</f>
        <v>23</v>
      </c>
    </row>
    <row r="48" spans="1:14" ht="12.75">
      <c r="A48" s="10" t="s">
        <v>267</v>
      </c>
      <c r="B48" s="16" t="s">
        <v>217</v>
      </c>
      <c r="C48" s="17" t="s">
        <v>60</v>
      </c>
      <c r="D48" s="24"/>
      <c r="E48" s="15"/>
      <c r="F48" s="29"/>
      <c r="G48" s="15"/>
      <c r="H48" s="15">
        <v>23</v>
      </c>
      <c r="I48" s="15"/>
      <c r="J48" s="15"/>
      <c r="K48" s="15"/>
      <c r="L48" s="19">
        <f>SUM(E48:K48)</f>
        <v>23</v>
      </c>
      <c r="M48" s="14">
        <f>COUNT(E48:K48)</f>
        <v>1</v>
      </c>
      <c r="N48" s="19">
        <f>L48</f>
        <v>23</v>
      </c>
    </row>
    <row r="49" spans="1:14" ht="12.75">
      <c r="A49" s="10" t="s">
        <v>268</v>
      </c>
      <c r="B49" s="16" t="s">
        <v>133</v>
      </c>
      <c r="C49" s="17" t="s">
        <v>63</v>
      </c>
      <c r="D49" s="16"/>
      <c r="E49" s="16"/>
      <c r="F49" s="16"/>
      <c r="G49" s="16">
        <v>10</v>
      </c>
      <c r="H49" s="16">
        <v>11</v>
      </c>
      <c r="I49" s="16"/>
      <c r="J49" s="16"/>
      <c r="K49" s="16"/>
      <c r="L49" s="19">
        <f>SUM(E49:K49)</f>
        <v>21</v>
      </c>
      <c r="M49" s="14">
        <f>COUNT(E49:K49)</f>
        <v>2</v>
      </c>
      <c r="N49" s="19">
        <f>L49</f>
        <v>21</v>
      </c>
    </row>
    <row r="50" spans="1:14" ht="12.75">
      <c r="A50" s="10" t="s">
        <v>268</v>
      </c>
      <c r="B50" s="16" t="s">
        <v>218</v>
      </c>
      <c r="C50" s="17" t="s">
        <v>158</v>
      </c>
      <c r="D50" s="24"/>
      <c r="E50" s="15"/>
      <c r="F50" s="29"/>
      <c r="G50" s="15"/>
      <c r="H50" s="15">
        <v>21</v>
      </c>
      <c r="I50" s="15"/>
      <c r="J50" s="15"/>
      <c r="K50" s="15"/>
      <c r="L50" s="19">
        <f>SUM(E50:K50)</f>
        <v>21</v>
      </c>
      <c r="M50" s="14">
        <f>COUNT(E50:K50)</f>
        <v>1</v>
      </c>
      <c r="N50" s="19">
        <f>L50</f>
        <v>21</v>
      </c>
    </row>
    <row r="51" spans="1:14" ht="12.75">
      <c r="A51" s="10">
        <v>49</v>
      </c>
      <c r="B51" s="16" t="s">
        <v>125</v>
      </c>
      <c r="C51" s="17" t="s">
        <v>59</v>
      </c>
      <c r="D51" s="16"/>
      <c r="E51" s="18">
        <v>15</v>
      </c>
      <c r="F51" s="16">
        <v>5</v>
      </c>
      <c r="G51" s="16"/>
      <c r="H51" s="16"/>
      <c r="I51" s="16"/>
      <c r="J51" s="16"/>
      <c r="K51" s="16"/>
      <c r="L51" s="19">
        <f>SUM(E51:K51)</f>
        <v>20</v>
      </c>
      <c r="M51" s="14">
        <f>COUNT(E51:K51)</f>
        <v>2</v>
      </c>
      <c r="N51" s="19">
        <f>L51</f>
        <v>20</v>
      </c>
    </row>
    <row r="52" spans="1:14" ht="12.75">
      <c r="A52" s="10">
        <v>50</v>
      </c>
      <c r="B52" s="16" t="s">
        <v>46</v>
      </c>
      <c r="C52" s="17" t="s">
        <v>219</v>
      </c>
      <c r="D52" s="24"/>
      <c r="E52" s="15"/>
      <c r="F52" s="29"/>
      <c r="G52" s="15"/>
      <c r="H52" s="15">
        <v>19</v>
      </c>
      <c r="I52" s="15"/>
      <c r="J52" s="15"/>
      <c r="K52" s="15"/>
      <c r="L52" s="19">
        <f>SUM(E52:K52)</f>
        <v>19</v>
      </c>
      <c r="M52" s="14">
        <f>COUNT(E52:K52)</f>
        <v>1</v>
      </c>
      <c r="N52" s="19">
        <f>L52</f>
        <v>19</v>
      </c>
    </row>
    <row r="53" spans="1:14" ht="12.75">
      <c r="A53" s="10" t="s">
        <v>269</v>
      </c>
      <c r="B53" s="16" t="s">
        <v>18</v>
      </c>
      <c r="C53" s="17"/>
      <c r="D53" s="16"/>
      <c r="E53" s="18">
        <v>18</v>
      </c>
      <c r="F53" s="16"/>
      <c r="G53" s="16"/>
      <c r="H53" s="16"/>
      <c r="I53" s="16"/>
      <c r="J53" s="16"/>
      <c r="K53" s="16"/>
      <c r="L53" s="19">
        <f>SUM(E53:K53)</f>
        <v>18</v>
      </c>
      <c r="M53" s="14">
        <f>COUNT(E53:K53)</f>
        <v>1</v>
      </c>
      <c r="N53" s="19">
        <f>L53</f>
        <v>18</v>
      </c>
    </row>
    <row r="54" spans="1:14" ht="12.75">
      <c r="A54" s="10" t="s">
        <v>269</v>
      </c>
      <c r="B54" s="16" t="s">
        <v>220</v>
      </c>
      <c r="C54" s="17" t="s">
        <v>146</v>
      </c>
      <c r="D54" s="24"/>
      <c r="E54" s="15"/>
      <c r="F54" s="29"/>
      <c r="G54" s="15"/>
      <c r="H54" s="15">
        <v>18</v>
      </c>
      <c r="I54" s="15"/>
      <c r="J54" s="15"/>
      <c r="K54" s="15"/>
      <c r="L54" s="19">
        <f>SUM(E54:K54)</f>
        <v>18</v>
      </c>
      <c r="M54" s="14">
        <f>COUNT(E54:K54)</f>
        <v>1</v>
      </c>
      <c r="N54" s="19">
        <f>L54</f>
        <v>18</v>
      </c>
    </row>
    <row r="55" spans="1:14" ht="12.75">
      <c r="A55" s="10" t="s">
        <v>270</v>
      </c>
      <c r="B55" s="16" t="s">
        <v>128</v>
      </c>
      <c r="C55" s="17" t="s">
        <v>160</v>
      </c>
      <c r="D55" s="16"/>
      <c r="E55" s="18"/>
      <c r="F55" s="16"/>
      <c r="G55" s="16">
        <v>17</v>
      </c>
      <c r="H55" s="16"/>
      <c r="I55" s="16"/>
      <c r="J55" s="16"/>
      <c r="K55" s="16"/>
      <c r="L55" s="19">
        <f>SUM(E55:K55)</f>
        <v>17</v>
      </c>
      <c r="M55" s="14">
        <f>COUNT(E55:K55)</f>
        <v>1</v>
      </c>
      <c r="N55" s="19">
        <f>L55</f>
        <v>17</v>
      </c>
    </row>
    <row r="56" spans="1:14" ht="12.75">
      <c r="A56" s="10" t="s">
        <v>270</v>
      </c>
      <c r="B56" s="16" t="s">
        <v>242</v>
      </c>
      <c r="C56" s="17" t="s">
        <v>243</v>
      </c>
      <c r="D56" s="24"/>
      <c r="E56" s="15"/>
      <c r="F56" s="29"/>
      <c r="G56" s="15"/>
      <c r="H56" s="15"/>
      <c r="I56" s="15"/>
      <c r="J56" s="15">
        <v>17</v>
      </c>
      <c r="K56" s="15"/>
      <c r="L56" s="19">
        <f>SUM(E56:K56)</f>
        <v>17</v>
      </c>
      <c r="M56" s="14">
        <f>COUNT(E56:K56)</f>
        <v>1</v>
      </c>
      <c r="N56" s="19">
        <f>L56</f>
        <v>17</v>
      </c>
    </row>
    <row r="57" spans="1:14" ht="12.75">
      <c r="A57" s="10" t="s">
        <v>271</v>
      </c>
      <c r="B57" s="16" t="s">
        <v>127</v>
      </c>
      <c r="C57" s="17" t="s">
        <v>161</v>
      </c>
      <c r="D57" s="16"/>
      <c r="E57" s="18"/>
      <c r="F57" s="16">
        <v>15</v>
      </c>
      <c r="G57" s="16"/>
      <c r="H57" s="16"/>
      <c r="I57" s="16"/>
      <c r="J57" s="16"/>
      <c r="K57" s="16"/>
      <c r="L57" s="19">
        <f>SUM(E57:K57)</f>
        <v>15</v>
      </c>
      <c r="M57" s="14">
        <f>COUNT(E57:K57)</f>
        <v>1</v>
      </c>
      <c r="N57" s="19">
        <f>L57</f>
        <v>15</v>
      </c>
    </row>
    <row r="58" spans="1:14" ht="12.75">
      <c r="A58" s="10" t="s">
        <v>271</v>
      </c>
      <c r="B58" s="16" t="s">
        <v>129</v>
      </c>
      <c r="C58" s="17" t="s">
        <v>59</v>
      </c>
      <c r="D58" s="16"/>
      <c r="E58" s="16"/>
      <c r="F58" s="16"/>
      <c r="G58" s="16">
        <v>15</v>
      </c>
      <c r="H58" s="16"/>
      <c r="I58" s="16"/>
      <c r="J58" s="16"/>
      <c r="K58" s="16"/>
      <c r="L58" s="19">
        <f>SUM(E58:K58)</f>
        <v>15</v>
      </c>
      <c r="M58" s="14">
        <f>COUNT(E58:K58)</f>
        <v>1</v>
      </c>
      <c r="N58" s="19">
        <f>L58</f>
        <v>15</v>
      </c>
    </row>
    <row r="59" spans="1:14" ht="12.75">
      <c r="A59" s="10" t="s">
        <v>271</v>
      </c>
      <c r="B59" s="16" t="s">
        <v>138</v>
      </c>
      <c r="C59" s="17" t="s">
        <v>146</v>
      </c>
      <c r="D59" s="16"/>
      <c r="E59" s="18">
        <v>3</v>
      </c>
      <c r="F59" s="16"/>
      <c r="G59" s="16"/>
      <c r="H59" s="16"/>
      <c r="I59" s="16"/>
      <c r="J59" s="16">
        <v>12</v>
      </c>
      <c r="K59" s="16"/>
      <c r="L59" s="19">
        <f>SUM(E59:K59)</f>
        <v>15</v>
      </c>
      <c r="M59" s="14">
        <f>COUNT(E59:K59)</f>
        <v>2</v>
      </c>
      <c r="N59" s="19">
        <f>L59</f>
        <v>15</v>
      </c>
    </row>
    <row r="60" spans="1:14" ht="12.75">
      <c r="A60" s="10">
        <v>58</v>
      </c>
      <c r="B60" s="16" t="s">
        <v>8</v>
      </c>
      <c r="C60" s="17"/>
      <c r="D60" s="16"/>
      <c r="E60" s="18">
        <v>14</v>
      </c>
      <c r="F60" s="16"/>
      <c r="G60" s="16"/>
      <c r="H60" s="16"/>
      <c r="I60" s="16"/>
      <c r="J60" s="16"/>
      <c r="K60" s="16"/>
      <c r="L60" s="19">
        <f>SUM(E60:K60)</f>
        <v>14</v>
      </c>
      <c r="M60" s="14">
        <f>COUNT(E60:K60)</f>
        <v>1</v>
      </c>
      <c r="N60" s="19">
        <f>L60</f>
        <v>14</v>
      </c>
    </row>
    <row r="61" spans="1:14" ht="12.75">
      <c r="A61" s="10">
        <v>59</v>
      </c>
      <c r="B61" s="16" t="s">
        <v>70</v>
      </c>
      <c r="C61" s="17" t="s">
        <v>163</v>
      </c>
      <c r="D61" s="16"/>
      <c r="E61" s="18"/>
      <c r="F61" s="16">
        <v>13</v>
      </c>
      <c r="G61" s="16"/>
      <c r="H61" s="16"/>
      <c r="I61" s="16"/>
      <c r="J61" s="16"/>
      <c r="K61" s="16"/>
      <c r="L61" s="19">
        <f>SUM(E61:K61)</f>
        <v>13</v>
      </c>
      <c r="M61" s="14">
        <f>COUNT(E61:K61)</f>
        <v>1</v>
      </c>
      <c r="N61" s="19">
        <f>L61</f>
        <v>13</v>
      </c>
    </row>
    <row r="62" spans="1:14" ht="12.75">
      <c r="A62" s="10">
        <v>60</v>
      </c>
      <c r="B62" s="16" t="s">
        <v>132</v>
      </c>
      <c r="C62" s="17" t="s">
        <v>155</v>
      </c>
      <c r="D62" s="16"/>
      <c r="E62" s="16"/>
      <c r="F62" s="16"/>
      <c r="G62" s="16">
        <v>12</v>
      </c>
      <c r="H62" s="16"/>
      <c r="I62" s="16"/>
      <c r="J62" s="16"/>
      <c r="K62" s="16"/>
      <c r="L62" s="19">
        <f>SUM(E62:K62)</f>
        <v>12</v>
      </c>
      <c r="M62" s="14">
        <f>COUNT(E62:K62)</f>
        <v>1</v>
      </c>
      <c r="N62" s="19">
        <f>L62</f>
        <v>12</v>
      </c>
    </row>
    <row r="63" spans="1:14" ht="12.75">
      <c r="A63" s="10">
        <v>61</v>
      </c>
      <c r="B63" s="16" t="s">
        <v>225</v>
      </c>
      <c r="C63" s="17" t="s">
        <v>226</v>
      </c>
      <c r="D63" s="24"/>
      <c r="E63" s="15"/>
      <c r="F63" s="29"/>
      <c r="G63" s="15"/>
      <c r="H63" s="15">
        <v>12</v>
      </c>
      <c r="I63" s="15"/>
      <c r="J63" s="15"/>
      <c r="K63" s="15"/>
      <c r="L63" s="19">
        <f>SUM(E63:K63)</f>
        <v>12</v>
      </c>
      <c r="M63" s="14">
        <f>COUNT(E63:K63)</f>
        <v>1</v>
      </c>
      <c r="N63" s="19">
        <f>L63</f>
        <v>12</v>
      </c>
    </row>
    <row r="64" spans="1:14" ht="12.75">
      <c r="A64" s="10">
        <v>62</v>
      </c>
      <c r="B64" s="16" t="s">
        <v>245</v>
      </c>
      <c r="C64" s="17" t="s">
        <v>64</v>
      </c>
      <c r="D64" s="24"/>
      <c r="E64" s="15"/>
      <c r="F64" s="29"/>
      <c r="G64" s="15"/>
      <c r="H64" s="15"/>
      <c r="I64" s="15"/>
      <c r="J64" s="15">
        <v>11</v>
      </c>
      <c r="K64" s="15"/>
      <c r="L64" s="19">
        <f>SUM(E64:K64)</f>
        <v>11</v>
      </c>
      <c r="M64" s="14">
        <f>COUNT(E64:K64)</f>
        <v>1</v>
      </c>
      <c r="N64" s="19">
        <f>L64</f>
        <v>11</v>
      </c>
    </row>
    <row r="65" spans="1:14" ht="12.75">
      <c r="A65" s="10" t="s">
        <v>272</v>
      </c>
      <c r="B65" s="16" t="s">
        <v>15</v>
      </c>
      <c r="C65" s="17"/>
      <c r="D65" s="16"/>
      <c r="E65" s="18">
        <v>9</v>
      </c>
      <c r="F65" s="16"/>
      <c r="G65" s="16"/>
      <c r="H65" s="16"/>
      <c r="I65" s="16"/>
      <c r="J65" s="16"/>
      <c r="K65" s="16"/>
      <c r="L65" s="19">
        <f>SUM(E65:K65)</f>
        <v>9</v>
      </c>
      <c r="M65" s="14">
        <f>COUNT(E65:K65)</f>
        <v>1</v>
      </c>
      <c r="N65" s="19">
        <f>L65</f>
        <v>9</v>
      </c>
    </row>
    <row r="66" spans="1:14" ht="12.75">
      <c r="A66" s="10" t="s">
        <v>272</v>
      </c>
      <c r="B66" s="16" t="s">
        <v>134</v>
      </c>
      <c r="C66" s="17" t="s">
        <v>165</v>
      </c>
      <c r="D66" s="16"/>
      <c r="E66" s="18"/>
      <c r="F66" s="16">
        <v>9</v>
      </c>
      <c r="G66" s="16"/>
      <c r="H66" s="16"/>
      <c r="I66" s="16"/>
      <c r="J66" s="16"/>
      <c r="K66" s="16"/>
      <c r="L66" s="19">
        <f>SUM(E66:K66)</f>
        <v>9</v>
      </c>
      <c r="M66" s="14">
        <f>COUNT(E66:K66)</f>
        <v>1</v>
      </c>
      <c r="N66" s="19">
        <f>L66</f>
        <v>9</v>
      </c>
    </row>
    <row r="67" spans="1:14" ht="12.75">
      <c r="A67" s="10" t="s">
        <v>272</v>
      </c>
      <c r="B67" s="16" t="s">
        <v>135</v>
      </c>
      <c r="C67" s="17" t="s">
        <v>166</v>
      </c>
      <c r="D67" s="16"/>
      <c r="E67" s="16"/>
      <c r="F67" s="16"/>
      <c r="G67" s="16">
        <v>9</v>
      </c>
      <c r="H67" s="16"/>
      <c r="I67" s="16"/>
      <c r="J67" s="16"/>
      <c r="K67" s="16"/>
      <c r="L67" s="19">
        <f>SUM(E67:K67)</f>
        <v>9</v>
      </c>
      <c r="M67" s="14">
        <f>COUNT(E67:K67)</f>
        <v>1</v>
      </c>
      <c r="N67" s="19">
        <f>L67</f>
        <v>9</v>
      </c>
    </row>
    <row r="68" spans="1:14" ht="12.75">
      <c r="A68" s="10" t="s">
        <v>272</v>
      </c>
      <c r="B68" s="16" t="s">
        <v>246</v>
      </c>
      <c r="C68" s="17" t="s">
        <v>247</v>
      </c>
      <c r="D68" s="24"/>
      <c r="E68" s="15"/>
      <c r="F68" s="29"/>
      <c r="G68" s="15"/>
      <c r="H68" s="15"/>
      <c r="I68" s="15"/>
      <c r="J68" s="15">
        <v>9</v>
      </c>
      <c r="K68" s="15"/>
      <c r="L68" s="19">
        <f>SUM(E68:K68)</f>
        <v>9</v>
      </c>
      <c r="M68" s="14">
        <f>COUNT(E68:K68)</f>
        <v>1</v>
      </c>
      <c r="N68" s="19">
        <f>L68</f>
        <v>9</v>
      </c>
    </row>
    <row r="69" spans="1:14" ht="12.75">
      <c r="A69" s="10" t="s">
        <v>273</v>
      </c>
      <c r="B69" s="16" t="s">
        <v>6</v>
      </c>
      <c r="C69" s="17"/>
      <c r="D69" s="16"/>
      <c r="E69" s="18">
        <v>8</v>
      </c>
      <c r="F69" s="16"/>
      <c r="G69" s="16"/>
      <c r="H69" s="16"/>
      <c r="I69" s="16"/>
      <c r="J69" s="16"/>
      <c r="K69" s="16"/>
      <c r="L69" s="19">
        <f>SUM(E69:K69)</f>
        <v>8</v>
      </c>
      <c r="M69" s="14">
        <f>COUNT(E69:K69)</f>
        <v>1</v>
      </c>
      <c r="N69" s="19">
        <f>L69</f>
        <v>8</v>
      </c>
    </row>
    <row r="70" spans="1:14" ht="12.75">
      <c r="A70" s="10" t="s">
        <v>273</v>
      </c>
      <c r="B70" s="16" t="s">
        <v>227</v>
      </c>
      <c r="C70" s="17" t="s">
        <v>64</v>
      </c>
      <c r="D70" s="24"/>
      <c r="E70" s="15"/>
      <c r="F70" s="29"/>
      <c r="G70" s="15"/>
      <c r="H70" s="15">
        <v>8</v>
      </c>
      <c r="I70" s="15"/>
      <c r="J70" s="15"/>
      <c r="K70" s="15"/>
      <c r="L70" s="19">
        <f>SUM(E70:K70)</f>
        <v>8</v>
      </c>
      <c r="M70" s="14">
        <f>COUNT(E70:K70)</f>
        <v>1</v>
      </c>
      <c r="N70" s="19">
        <f>L70</f>
        <v>8</v>
      </c>
    </row>
    <row r="71" spans="1:14" ht="12.75">
      <c r="A71" s="10">
        <v>69</v>
      </c>
      <c r="B71" s="16" t="s">
        <v>136</v>
      </c>
      <c r="C71" s="17" t="s">
        <v>163</v>
      </c>
      <c r="D71" s="16"/>
      <c r="E71" s="18"/>
      <c r="F71" s="16">
        <v>7</v>
      </c>
      <c r="G71" s="16"/>
      <c r="H71" s="16"/>
      <c r="I71" s="16"/>
      <c r="J71" s="16"/>
      <c r="K71" s="16"/>
      <c r="L71" s="19">
        <f>SUM(E71:K71)</f>
        <v>7</v>
      </c>
      <c r="M71" s="14">
        <f>COUNT(E71:K71)</f>
        <v>1</v>
      </c>
      <c r="N71" s="19">
        <f>L71</f>
        <v>7</v>
      </c>
    </row>
    <row r="72" spans="1:14" ht="12.75">
      <c r="A72" s="10">
        <v>70</v>
      </c>
      <c r="B72" s="16" t="s">
        <v>228</v>
      </c>
      <c r="C72" s="17" t="s">
        <v>146</v>
      </c>
      <c r="D72" s="24"/>
      <c r="E72" s="15"/>
      <c r="F72" s="29"/>
      <c r="G72" s="15"/>
      <c r="H72" s="15">
        <v>6</v>
      </c>
      <c r="I72" s="15"/>
      <c r="J72" s="15"/>
      <c r="K72" s="15"/>
      <c r="L72" s="19">
        <f>SUM(E72:K72)</f>
        <v>6</v>
      </c>
      <c r="M72" s="14">
        <f>COUNT(E72:K72)</f>
        <v>1</v>
      </c>
      <c r="N72" s="19">
        <f>L72</f>
        <v>6</v>
      </c>
    </row>
    <row r="73" spans="1:14" ht="12.75">
      <c r="A73" s="10" t="s">
        <v>274</v>
      </c>
      <c r="B73" s="16" t="s">
        <v>13</v>
      </c>
      <c r="C73" s="17"/>
      <c r="D73" s="16"/>
      <c r="E73" s="18">
        <v>5.5</v>
      </c>
      <c r="F73" s="16"/>
      <c r="G73" s="16"/>
      <c r="H73" s="16"/>
      <c r="I73" s="16"/>
      <c r="J73" s="16"/>
      <c r="K73" s="16"/>
      <c r="L73" s="19">
        <f>SUM(E73:K73)</f>
        <v>5.5</v>
      </c>
      <c r="M73" s="14">
        <f>COUNT(E73:K73)</f>
        <v>1</v>
      </c>
      <c r="N73" s="19">
        <f>L73</f>
        <v>5.5</v>
      </c>
    </row>
    <row r="74" spans="1:14" ht="12.75">
      <c r="A74" s="10" t="s">
        <v>274</v>
      </c>
      <c r="B74" s="16" t="s">
        <v>7</v>
      </c>
      <c r="C74" s="17"/>
      <c r="D74" s="16"/>
      <c r="E74" s="18">
        <v>5.5</v>
      </c>
      <c r="F74" s="16"/>
      <c r="G74" s="16"/>
      <c r="H74" s="16"/>
      <c r="I74" s="16"/>
      <c r="J74" s="16"/>
      <c r="K74" s="16"/>
      <c r="L74" s="19">
        <f>SUM(E74:K74)</f>
        <v>5.5</v>
      </c>
      <c r="M74" s="14">
        <f>COUNT(E74:K74)</f>
        <v>1</v>
      </c>
      <c r="N74" s="19">
        <f>L74</f>
        <v>5.5</v>
      </c>
    </row>
    <row r="75" spans="1:14" ht="12.75">
      <c r="A75" s="10" t="s">
        <v>275</v>
      </c>
      <c r="B75" s="16" t="s">
        <v>125</v>
      </c>
      <c r="C75" s="17" t="s">
        <v>59</v>
      </c>
      <c r="D75" s="16"/>
      <c r="E75" s="18"/>
      <c r="F75" s="16">
        <v>5</v>
      </c>
      <c r="G75" s="16"/>
      <c r="H75" s="16"/>
      <c r="I75" s="16"/>
      <c r="J75" s="16"/>
      <c r="K75" s="16"/>
      <c r="L75" s="19">
        <f>SUM(E75:K75)</f>
        <v>5</v>
      </c>
      <c r="M75" s="14">
        <f>COUNT(E75:K75)</f>
        <v>1</v>
      </c>
      <c r="N75" s="19">
        <f>L75</f>
        <v>5</v>
      </c>
    </row>
    <row r="76" spans="1:14" ht="12.75">
      <c r="A76" s="10" t="s">
        <v>275</v>
      </c>
      <c r="B76" s="16" t="s">
        <v>137</v>
      </c>
      <c r="C76" s="17" t="s">
        <v>146</v>
      </c>
      <c r="D76" s="16"/>
      <c r="E76" s="16"/>
      <c r="F76" s="16"/>
      <c r="G76" s="16">
        <v>5</v>
      </c>
      <c r="H76" s="16"/>
      <c r="I76" s="16"/>
      <c r="J76" s="16"/>
      <c r="K76" s="16"/>
      <c r="L76" s="19">
        <f>SUM(E76:K76)</f>
        <v>5</v>
      </c>
      <c r="M76" s="14">
        <f>COUNT(E76:K76)</f>
        <v>1</v>
      </c>
      <c r="N76" s="19">
        <f>L76</f>
        <v>5</v>
      </c>
    </row>
    <row r="77" spans="1:14" ht="12.75">
      <c r="A77" s="10" t="s">
        <v>276</v>
      </c>
      <c r="B77" s="16" t="s">
        <v>139</v>
      </c>
      <c r="C77" s="17" t="s">
        <v>167</v>
      </c>
      <c r="D77" s="16"/>
      <c r="E77" s="18"/>
      <c r="F77" s="16">
        <v>3</v>
      </c>
      <c r="G77" s="16"/>
      <c r="H77" s="16"/>
      <c r="I77" s="16"/>
      <c r="J77" s="16"/>
      <c r="K77" s="16"/>
      <c r="L77" s="19">
        <f>SUM(E77:K77)</f>
        <v>3</v>
      </c>
      <c r="M77" s="14">
        <f>COUNT(E77:K77)</f>
        <v>1</v>
      </c>
      <c r="N77" s="19">
        <f>L77</f>
        <v>3</v>
      </c>
    </row>
    <row r="78" spans="1:14" ht="12.75">
      <c r="A78" s="10" t="s">
        <v>276</v>
      </c>
      <c r="B78" s="16" t="s">
        <v>140</v>
      </c>
      <c r="C78" s="17" t="s">
        <v>59</v>
      </c>
      <c r="D78" s="16"/>
      <c r="E78" s="16"/>
      <c r="F78" s="16"/>
      <c r="G78" s="16">
        <v>3</v>
      </c>
      <c r="H78" s="16"/>
      <c r="I78" s="16"/>
      <c r="J78" s="16"/>
      <c r="K78" s="16"/>
      <c r="L78" s="19">
        <f>SUM(E78:K78)</f>
        <v>3</v>
      </c>
      <c r="M78" s="14">
        <f>COUNT(E78:K78)</f>
        <v>1</v>
      </c>
      <c r="N78" s="19">
        <f>L78</f>
        <v>3</v>
      </c>
    </row>
    <row r="79" spans="1:14" ht="12.75">
      <c r="A79" s="10" t="s">
        <v>277</v>
      </c>
      <c r="B79" s="16" t="s">
        <v>9</v>
      </c>
      <c r="C79" s="17"/>
      <c r="D79" s="16"/>
      <c r="E79" s="18">
        <v>0.2</v>
      </c>
      <c r="F79" s="16"/>
      <c r="G79" s="16"/>
      <c r="H79" s="16"/>
      <c r="I79" s="16"/>
      <c r="J79" s="16"/>
      <c r="K79" s="16"/>
      <c r="L79" s="19">
        <f>SUM(E79:K79)</f>
        <v>0.2</v>
      </c>
      <c r="M79" s="14">
        <f>COUNT(E79:K79)</f>
        <v>1</v>
      </c>
      <c r="N79" s="19">
        <f>L79</f>
        <v>0.2</v>
      </c>
    </row>
    <row r="80" spans="1:14" ht="12.75">
      <c r="A80" s="10" t="s">
        <v>277</v>
      </c>
      <c r="B80" s="16" t="s">
        <v>10</v>
      </c>
      <c r="C80" s="17"/>
      <c r="D80" s="16"/>
      <c r="E80" s="18">
        <v>0.2</v>
      </c>
      <c r="F80" s="16"/>
      <c r="G80" s="16"/>
      <c r="H80" s="16"/>
      <c r="I80" s="16"/>
      <c r="J80" s="16"/>
      <c r="K80" s="16"/>
      <c r="L80" s="19">
        <f>SUM(E80:K80)</f>
        <v>0.2</v>
      </c>
      <c r="M80" s="14">
        <f>COUNT(E80:K80)</f>
        <v>1</v>
      </c>
      <c r="N80" s="19">
        <f>L80</f>
        <v>0.2</v>
      </c>
    </row>
    <row r="81" spans="1:14" ht="12.75">
      <c r="A81" s="10" t="s">
        <v>277</v>
      </c>
      <c r="B81" s="16" t="s">
        <v>141</v>
      </c>
      <c r="C81" s="17" t="s">
        <v>152</v>
      </c>
      <c r="D81" s="16" t="s">
        <v>212</v>
      </c>
      <c r="E81" s="18">
        <v>0.2</v>
      </c>
      <c r="F81" s="16"/>
      <c r="G81" s="16"/>
      <c r="H81" s="16"/>
      <c r="I81" s="16"/>
      <c r="J81" s="16"/>
      <c r="K81" s="16"/>
      <c r="L81" s="19">
        <f>SUM(E81:K81)</f>
        <v>0.2</v>
      </c>
      <c r="M81" s="14">
        <f>COUNT(E81:K81)</f>
        <v>1</v>
      </c>
      <c r="N81" s="19">
        <f>L81</f>
        <v>0.2</v>
      </c>
    </row>
    <row r="82" spans="1:14" ht="12.75">
      <c r="A82" s="10" t="s">
        <v>277</v>
      </c>
      <c r="B82" s="16" t="s">
        <v>12</v>
      </c>
      <c r="C82" s="17"/>
      <c r="D82" s="16"/>
      <c r="E82" s="18">
        <v>0.2</v>
      </c>
      <c r="F82" s="16"/>
      <c r="G82" s="16"/>
      <c r="H82" s="16"/>
      <c r="I82" s="16"/>
      <c r="J82" s="16"/>
      <c r="K82" s="16"/>
      <c r="L82" s="19">
        <f>SUM(E82:K82)</f>
        <v>0.2</v>
      </c>
      <c r="M82" s="14">
        <f>COUNT(E82:K82)</f>
        <v>1</v>
      </c>
      <c r="N82" s="19">
        <f>L82</f>
        <v>0.2</v>
      </c>
    </row>
    <row r="83" spans="1:14" ht="12.75">
      <c r="A83" s="10" t="s">
        <v>277</v>
      </c>
      <c r="B83" s="16" t="s">
        <v>34</v>
      </c>
      <c r="C83" s="17" t="s">
        <v>168</v>
      </c>
      <c r="D83" s="16" t="s">
        <v>204</v>
      </c>
      <c r="E83" s="18">
        <v>0.2</v>
      </c>
      <c r="F83" s="16" t="s">
        <v>21</v>
      </c>
      <c r="G83" s="16"/>
      <c r="H83" s="16"/>
      <c r="I83" s="16"/>
      <c r="J83" s="16"/>
      <c r="K83" s="16"/>
      <c r="L83" s="19">
        <f>SUM(E83:K83)</f>
        <v>0.2</v>
      </c>
      <c r="M83" s="14">
        <f>COUNT(E83:K83)</f>
        <v>1</v>
      </c>
      <c r="N83" s="19">
        <f>L83</f>
        <v>0.2</v>
      </c>
    </row>
    <row r="84" spans="1:14" ht="12.75">
      <c r="A84" s="10">
        <v>82</v>
      </c>
      <c r="B84" s="16" t="s">
        <v>142</v>
      </c>
      <c r="C84" s="17" t="s">
        <v>146</v>
      </c>
      <c r="D84" s="16"/>
      <c r="E84" s="18"/>
      <c r="F84" s="16"/>
      <c r="G84" s="16"/>
      <c r="H84" s="16"/>
      <c r="I84" s="16"/>
      <c r="J84" s="16"/>
      <c r="K84" s="16"/>
      <c r="L84" s="19">
        <f>SUM(E84:K84)</f>
        <v>0</v>
      </c>
      <c r="M84" s="14">
        <f>COUNT(E84:K84)</f>
        <v>0</v>
      </c>
      <c r="N84" s="19">
        <f>L84</f>
        <v>0</v>
      </c>
    </row>
    <row r="85" spans="1:14" ht="12.75">
      <c r="A85" s="10">
        <v>83</v>
      </c>
      <c r="B85" s="16" t="s">
        <v>143</v>
      </c>
      <c r="C85" s="17" t="s">
        <v>69</v>
      </c>
      <c r="D85" s="16"/>
      <c r="E85" s="16"/>
      <c r="F85" s="16"/>
      <c r="G85" s="16"/>
      <c r="H85" s="16"/>
      <c r="I85" s="16"/>
      <c r="J85" s="16"/>
      <c r="K85" s="16"/>
      <c r="L85" s="19">
        <f>SUM(E85:K85)</f>
        <v>0</v>
      </c>
      <c r="M85" s="14">
        <f>COUNT(E85:K85)</f>
        <v>0</v>
      </c>
      <c r="N85" s="19">
        <f>L85</f>
        <v>0</v>
      </c>
    </row>
    <row r="86" spans="1:14" ht="12.75">
      <c r="A86" s="10">
        <v>84</v>
      </c>
      <c r="B86" s="16" t="s">
        <v>144</v>
      </c>
      <c r="C86" s="17" t="s">
        <v>158</v>
      </c>
      <c r="D86" s="16"/>
      <c r="E86" s="16"/>
      <c r="F86" s="16"/>
      <c r="G86" s="16"/>
      <c r="H86" s="16"/>
      <c r="I86" s="16"/>
      <c r="J86" s="16"/>
      <c r="K86" s="16"/>
      <c r="L86" s="19">
        <f>SUM(E86:K86)</f>
        <v>0</v>
      </c>
      <c r="M86" s="14">
        <f>COUNT(E86:K86)</f>
        <v>0</v>
      </c>
      <c r="N86" s="19">
        <f>L86</f>
        <v>0</v>
      </c>
    </row>
    <row r="87" ht="12.75">
      <c r="N87" s="8"/>
    </row>
    <row r="88" ht="12.75">
      <c r="N88" s="8"/>
    </row>
    <row r="89" ht="12.75">
      <c r="N89" s="8"/>
    </row>
    <row r="90" ht="12.75">
      <c r="N90" s="8"/>
    </row>
    <row r="91" ht="12.75">
      <c r="N91" s="8"/>
    </row>
    <row r="92" ht="12.75">
      <c r="N92" s="8"/>
    </row>
    <row r="93" ht="12.75">
      <c r="N93" s="8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L1" sqref="L1:M16384"/>
    </sheetView>
  </sheetViews>
  <sheetFormatPr defaultColWidth="9.140625" defaultRowHeight="12.75"/>
  <cols>
    <col min="1" max="1" width="7.8515625" style="0" bestFit="1" customWidth="1"/>
    <col min="2" max="2" width="12.28125" style="0" bestFit="1" customWidth="1"/>
    <col min="3" max="3" width="8.421875" style="0" bestFit="1" customWidth="1"/>
    <col min="4" max="4" width="16.421875" style="0" hidden="1" customWidth="1"/>
    <col min="5" max="5" width="11.00390625" style="0" bestFit="1" customWidth="1"/>
    <col min="6" max="6" width="10.140625" style="0" bestFit="1" customWidth="1"/>
    <col min="7" max="7" width="12.140625" style="0" bestFit="1" customWidth="1"/>
    <col min="9" max="9" width="11.00390625" style="0" bestFit="1" customWidth="1"/>
    <col min="10" max="10" width="12.140625" style="0" bestFit="1" customWidth="1"/>
    <col min="11" max="11" width="12.140625" style="0" customWidth="1"/>
    <col min="12" max="12" width="6.28125" style="0" hidden="1" customWidth="1"/>
    <col min="13" max="13" width="5.7109375" style="0" hidden="1" customWidth="1"/>
    <col min="14" max="14" width="11.28125" style="0" bestFit="1" customWidth="1"/>
  </cols>
  <sheetData>
    <row r="1" spans="1:14" ht="12.75">
      <c r="A1" s="16"/>
      <c r="B1" s="10" t="s">
        <v>25</v>
      </c>
      <c r="C1" s="10" t="s">
        <v>23</v>
      </c>
      <c r="D1" s="10" t="s">
        <v>199</v>
      </c>
      <c r="E1" s="10" t="s">
        <v>0</v>
      </c>
      <c r="F1" s="10" t="s">
        <v>1</v>
      </c>
      <c r="G1" s="10" t="s">
        <v>24</v>
      </c>
      <c r="H1" s="10" t="s">
        <v>1</v>
      </c>
      <c r="I1" s="10" t="s">
        <v>0</v>
      </c>
      <c r="J1" s="10" t="s">
        <v>24</v>
      </c>
      <c r="K1" s="10" t="s">
        <v>253</v>
      </c>
      <c r="L1" s="11" t="s">
        <v>2</v>
      </c>
      <c r="M1" s="12" t="s">
        <v>252</v>
      </c>
      <c r="N1" s="10" t="s">
        <v>251</v>
      </c>
    </row>
    <row r="2" spans="1:14" ht="13.5" thickBot="1">
      <c r="A2" s="48"/>
      <c r="B2" s="48"/>
      <c r="C2" s="42"/>
      <c r="D2" s="42"/>
      <c r="E2" s="43">
        <v>38668</v>
      </c>
      <c r="F2" s="43">
        <v>38696</v>
      </c>
      <c r="G2" s="43">
        <v>38738</v>
      </c>
      <c r="H2" s="43">
        <v>38767</v>
      </c>
      <c r="I2" s="43">
        <v>38794</v>
      </c>
      <c r="J2" s="43">
        <v>38836</v>
      </c>
      <c r="K2" s="43">
        <v>38864</v>
      </c>
      <c r="L2" s="44"/>
      <c r="M2" s="45"/>
      <c r="N2" s="46"/>
    </row>
    <row r="3" spans="1:16" ht="12.75">
      <c r="A3" s="35">
        <v>1</v>
      </c>
      <c r="B3" s="36" t="s">
        <v>169</v>
      </c>
      <c r="C3" s="37" t="s">
        <v>184</v>
      </c>
      <c r="D3" s="37" t="s">
        <v>213</v>
      </c>
      <c r="E3" s="55">
        <v>41</v>
      </c>
      <c r="F3" s="36">
        <v>60</v>
      </c>
      <c r="G3" s="53">
        <v>49</v>
      </c>
      <c r="H3" s="36">
        <v>60</v>
      </c>
      <c r="I3" s="36">
        <v>67.5</v>
      </c>
      <c r="J3" s="36">
        <v>60</v>
      </c>
      <c r="K3" s="36">
        <v>60</v>
      </c>
      <c r="L3" s="39">
        <f>SUM(E3:K3)</f>
        <v>397.5</v>
      </c>
      <c r="M3" s="59">
        <f>COUNT(E3:K3)</f>
        <v>7</v>
      </c>
      <c r="N3" s="39">
        <f>L3-E3-G3</f>
        <v>307.5</v>
      </c>
      <c r="O3" s="4"/>
      <c r="P3" s="4"/>
    </row>
    <row r="4" spans="1:14" ht="12.75">
      <c r="A4" s="10">
        <v>2</v>
      </c>
      <c r="B4" s="16" t="s">
        <v>169</v>
      </c>
      <c r="C4" s="17" t="s">
        <v>183</v>
      </c>
      <c r="D4" s="17" t="s">
        <v>213</v>
      </c>
      <c r="E4" s="33">
        <v>38</v>
      </c>
      <c r="F4" s="16">
        <v>39.5</v>
      </c>
      <c r="G4" s="16">
        <v>75</v>
      </c>
      <c r="H4" s="21">
        <v>32</v>
      </c>
      <c r="I4" s="16">
        <v>38</v>
      </c>
      <c r="J4" s="16">
        <v>75</v>
      </c>
      <c r="K4" s="16">
        <v>75</v>
      </c>
      <c r="L4" s="19">
        <f>SUM(E4:K4)</f>
        <v>372.5</v>
      </c>
      <c r="M4" s="20">
        <f>COUNT(E4:K4)</f>
        <v>7</v>
      </c>
      <c r="N4" s="19">
        <f>L4-H4-E4</f>
        <v>302.5</v>
      </c>
    </row>
    <row r="5" spans="1:16" ht="12.75">
      <c r="A5" s="10">
        <v>3</v>
      </c>
      <c r="B5" s="16" t="s">
        <v>170</v>
      </c>
      <c r="C5" s="17" t="s">
        <v>97</v>
      </c>
      <c r="D5" s="17" t="s">
        <v>201</v>
      </c>
      <c r="E5" s="33">
        <v>30</v>
      </c>
      <c r="F5" s="16">
        <v>75</v>
      </c>
      <c r="G5" s="21">
        <v>23</v>
      </c>
      <c r="H5" s="16">
        <v>41</v>
      </c>
      <c r="I5" s="16">
        <v>35</v>
      </c>
      <c r="J5" s="16">
        <v>41</v>
      </c>
      <c r="K5" s="16">
        <v>41</v>
      </c>
      <c r="L5" s="19">
        <f>SUM(E5:K5)</f>
        <v>286</v>
      </c>
      <c r="M5" s="20">
        <f>COUNT(E5:K5)</f>
        <v>7</v>
      </c>
      <c r="N5" s="19">
        <f>L5-G5-E5</f>
        <v>233</v>
      </c>
      <c r="O5" s="4"/>
      <c r="P5" s="4"/>
    </row>
    <row r="6" spans="1:16" ht="12.75">
      <c r="A6" s="10">
        <v>4</v>
      </c>
      <c r="B6" s="16" t="s">
        <v>174</v>
      </c>
      <c r="C6" s="17" t="s">
        <v>188</v>
      </c>
      <c r="D6" s="17"/>
      <c r="E6" s="33">
        <v>21</v>
      </c>
      <c r="F6" s="16"/>
      <c r="G6" s="16">
        <v>32</v>
      </c>
      <c r="H6" s="16">
        <v>75</v>
      </c>
      <c r="I6" s="16">
        <v>32</v>
      </c>
      <c r="J6" s="16">
        <v>38</v>
      </c>
      <c r="K6" s="16">
        <v>49</v>
      </c>
      <c r="L6" s="19">
        <f>SUM(E6:K6)</f>
        <v>247</v>
      </c>
      <c r="M6" s="20">
        <f>COUNT(E6:K6)</f>
        <v>6</v>
      </c>
      <c r="N6" s="19">
        <f>L6-E6</f>
        <v>226</v>
      </c>
      <c r="O6" s="4"/>
      <c r="P6" s="4"/>
    </row>
    <row r="7" spans="1:16" ht="12.75">
      <c r="A7" s="10">
        <v>5</v>
      </c>
      <c r="B7" s="16" t="s">
        <v>172</v>
      </c>
      <c r="C7" s="17" t="s">
        <v>106</v>
      </c>
      <c r="D7" s="17"/>
      <c r="E7" s="18">
        <v>32</v>
      </c>
      <c r="F7" s="16"/>
      <c r="G7" s="16">
        <v>60</v>
      </c>
      <c r="H7" s="16">
        <v>49</v>
      </c>
      <c r="I7" s="16">
        <v>67.5</v>
      </c>
      <c r="J7" s="16"/>
      <c r="K7" s="16"/>
      <c r="L7" s="19">
        <f>SUM(E7:K7)</f>
        <v>208.5</v>
      </c>
      <c r="M7" s="51">
        <f>COUNT(E7:K7)</f>
        <v>4</v>
      </c>
      <c r="N7" s="19">
        <f>L7</f>
        <v>208.5</v>
      </c>
      <c r="O7" s="4"/>
      <c r="P7" s="4"/>
    </row>
    <row r="8" spans="1:16" ht="12.75">
      <c r="A8" s="10">
        <v>6</v>
      </c>
      <c r="B8" s="16" t="s">
        <v>171</v>
      </c>
      <c r="C8" s="17" t="s">
        <v>185</v>
      </c>
      <c r="D8" s="17"/>
      <c r="E8" s="33">
        <v>25</v>
      </c>
      <c r="F8" s="16">
        <v>39.5</v>
      </c>
      <c r="G8" s="16">
        <v>35</v>
      </c>
      <c r="H8" s="16">
        <v>35</v>
      </c>
      <c r="I8" s="16">
        <v>28</v>
      </c>
      <c r="J8" s="16"/>
      <c r="K8" s="16">
        <v>35</v>
      </c>
      <c r="L8" s="19">
        <f>SUM(E8:K8)</f>
        <v>197.5</v>
      </c>
      <c r="M8" s="20">
        <f>COUNT(E8:K8)</f>
        <v>6</v>
      </c>
      <c r="N8" s="19">
        <f>L8-E8</f>
        <v>172.5</v>
      </c>
      <c r="O8" s="4"/>
      <c r="P8" s="4"/>
    </row>
    <row r="9" spans="1:16" ht="12.75">
      <c r="A9" s="10">
        <v>7</v>
      </c>
      <c r="B9" s="16" t="s">
        <v>173</v>
      </c>
      <c r="C9" s="17" t="s">
        <v>187</v>
      </c>
      <c r="D9" s="17"/>
      <c r="E9" s="33">
        <v>18</v>
      </c>
      <c r="F9" s="16">
        <v>32</v>
      </c>
      <c r="G9" s="16">
        <v>30</v>
      </c>
      <c r="H9" s="16">
        <v>38</v>
      </c>
      <c r="I9" s="21">
        <v>23</v>
      </c>
      <c r="J9" s="16">
        <v>32</v>
      </c>
      <c r="K9" s="16">
        <v>38</v>
      </c>
      <c r="L9" s="19">
        <f>SUM(E9:K9)</f>
        <v>211</v>
      </c>
      <c r="M9" s="20">
        <f>COUNT(E9:K9)</f>
        <v>7</v>
      </c>
      <c r="N9" s="19">
        <f>L9-E9-I9</f>
        <v>170</v>
      </c>
      <c r="O9" s="4"/>
      <c r="P9" s="4"/>
    </row>
    <row r="10" spans="1:16" ht="12.75">
      <c r="A10" s="10">
        <v>8</v>
      </c>
      <c r="B10" s="16" t="s">
        <v>177</v>
      </c>
      <c r="C10" s="17" t="s">
        <v>190</v>
      </c>
      <c r="D10" s="17"/>
      <c r="E10" s="18"/>
      <c r="F10" s="16"/>
      <c r="G10" s="16">
        <v>38</v>
      </c>
      <c r="H10" s="16">
        <v>30</v>
      </c>
      <c r="I10" s="16">
        <v>49</v>
      </c>
      <c r="J10" s="16">
        <v>49</v>
      </c>
      <c r="K10" s="16"/>
      <c r="L10" s="19">
        <f>SUM(E10:K10)</f>
        <v>166</v>
      </c>
      <c r="M10" s="51">
        <f>COUNT(E10:K10)</f>
        <v>4</v>
      </c>
      <c r="N10" s="19">
        <f>L10</f>
        <v>166</v>
      </c>
      <c r="O10" s="4"/>
      <c r="P10" s="4"/>
    </row>
    <row r="11" spans="1:16" ht="12.75">
      <c r="A11" s="10">
        <v>9</v>
      </c>
      <c r="B11" s="16" t="s">
        <v>86</v>
      </c>
      <c r="C11" s="17" t="s">
        <v>186</v>
      </c>
      <c r="D11" s="17"/>
      <c r="E11" s="18">
        <v>28</v>
      </c>
      <c r="F11" s="16">
        <v>35</v>
      </c>
      <c r="G11" s="16">
        <v>28</v>
      </c>
      <c r="H11" s="16"/>
      <c r="I11" s="16"/>
      <c r="J11" s="16"/>
      <c r="K11" s="16"/>
      <c r="L11" s="19">
        <f>SUM(E11:K11)</f>
        <v>91</v>
      </c>
      <c r="M11" s="51">
        <f>COUNT(E11:K11)</f>
        <v>3</v>
      </c>
      <c r="N11" s="19">
        <f>L11</f>
        <v>91</v>
      </c>
      <c r="O11" s="4"/>
      <c r="P11" s="4"/>
    </row>
    <row r="12" spans="1:16" ht="12.75">
      <c r="A12" s="10">
        <v>10</v>
      </c>
      <c r="B12" s="21" t="s">
        <v>84</v>
      </c>
      <c r="C12" s="49" t="s">
        <v>100</v>
      </c>
      <c r="D12" s="49" t="s">
        <v>209</v>
      </c>
      <c r="E12" s="33">
        <v>75</v>
      </c>
      <c r="F12" s="21" t="s">
        <v>22</v>
      </c>
      <c r="G12" s="21" t="s">
        <v>22</v>
      </c>
      <c r="H12" s="21"/>
      <c r="I12" s="21"/>
      <c r="J12" s="21"/>
      <c r="K12" s="21"/>
      <c r="L12" s="19">
        <f>SUM(E12:K12)</f>
        <v>75</v>
      </c>
      <c r="M12" s="51">
        <f>COUNT(E12:K12)</f>
        <v>1</v>
      </c>
      <c r="N12" s="19">
        <f>L12</f>
        <v>75</v>
      </c>
      <c r="O12" s="4"/>
      <c r="P12" s="4"/>
    </row>
    <row r="13" spans="1:16" ht="12.75">
      <c r="A13" s="10">
        <v>11</v>
      </c>
      <c r="B13" s="16" t="s">
        <v>176</v>
      </c>
      <c r="C13" s="17" t="s">
        <v>185</v>
      </c>
      <c r="D13" s="17"/>
      <c r="E13" s="18"/>
      <c r="F13" s="16"/>
      <c r="G13" s="16">
        <v>41</v>
      </c>
      <c r="H13" s="16"/>
      <c r="I13" s="16">
        <v>30</v>
      </c>
      <c r="J13" s="16"/>
      <c r="K13" s="16"/>
      <c r="L13" s="19">
        <f>SUM(E13:K13)</f>
        <v>71</v>
      </c>
      <c r="M13" s="51">
        <f>COUNT(E13:K13)</f>
        <v>2</v>
      </c>
      <c r="N13" s="19">
        <f>L13</f>
        <v>71</v>
      </c>
      <c r="O13" s="4"/>
      <c r="P13" s="4"/>
    </row>
    <row r="14" spans="1:16" ht="12.75">
      <c r="A14" s="10">
        <v>12</v>
      </c>
      <c r="B14" s="21" t="s">
        <v>78</v>
      </c>
      <c r="C14" s="49" t="s">
        <v>96</v>
      </c>
      <c r="D14" s="49"/>
      <c r="E14" s="33">
        <v>60</v>
      </c>
      <c r="F14" s="21" t="s">
        <v>22</v>
      </c>
      <c r="G14" s="21" t="s">
        <v>22</v>
      </c>
      <c r="H14" s="21"/>
      <c r="I14" s="21"/>
      <c r="J14" s="21"/>
      <c r="K14" s="21"/>
      <c r="L14" s="19">
        <f>SUM(E14:K14)</f>
        <v>60</v>
      </c>
      <c r="M14" s="51">
        <f>COUNT(E14:K14)</f>
        <v>1</v>
      </c>
      <c r="N14" s="19">
        <f>L14</f>
        <v>60</v>
      </c>
      <c r="O14" s="4"/>
      <c r="P14" s="4"/>
    </row>
    <row r="15" spans="1:16" ht="12.75">
      <c r="A15" s="10">
        <v>13</v>
      </c>
      <c r="B15" s="16" t="s">
        <v>3</v>
      </c>
      <c r="C15" s="57" t="s">
        <v>250</v>
      </c>
      <c r="D15" s="17"/>
      <c r="E15" s="18">
        <v>23</v>
      </c>
      <c r="F15" s="16"/>
      <c r="G15" s="16"/>
      <c r="H15" s="16"/>
      <c r="I15" s="16"/>
      <c r="J15" s="16">
        <v>35</v>
      </c>
      <c r="K15" s="16"/>
      <c r="L15" s="19">
        <f>SUM(E15:K15)</f>
        <v>58</v>
      </c>
      <c r="M15" s="51">
        <f>COUNT(E15:K15)</f>
        <v>2</v>
      </c>
      <c r="N15" s="19">
        <f>L15</f>
        <v>58</v>
      </c>
      <c r="O15" s="4"/>
      <c r="P15" s="4"/>
    </row>
    <row r="16" spans="1:16" ht="12.75">
      <c r="A16" s="10">
        <v>14</v>
      </c>
      <c r="B16" s="21" t="s">
        <v>74</v>
      </c>
      <c r="C16" s="49" t="s">
        <v>92</v>
      </c>
      <c r="D16" s="49" t="s">
        <v>209</v>
      </c>
      <c r="E16" s="33">
        <v>49</v>
      </c>
      <c r="F16" s="21" t="s">
        <v>22</v>
      </c>
      <c r="G16" s="21" t="s">
        <v>22</v>
      </c>
      <c r="H16" s="21" t="s">
        <v>22</v>
      </c>
      <c r="I16" s="21" t="s">
        <v>22</v>
      </c>
      <c r="J16" s="21" t="s">
        <v>22</v>
      </c>
      <c r="K16" s="21"/>
      <c r="L16" s="19">
        <f>SUM(E16:K16)</f>
        <v>49</v>
      </c>
      <c r="M16" s="51">
        <f>COUNT(E16:K16)</f>
        <v>1</v>
      </c>
      <c r="N16" s="19">
        <f>L16</f>
        <v>49</v>
      </c>
      <c r="O16" s="4"/>
      <c r="P16" s="4"/>
    </row>
    <row r="17" spans="1:16" ht="12.75">
      <c r="A17" s="10">
        <v>15</v>
      </c>
      <c r="B17" s="16" t="s">
        <v>175</v>
      </c>
      <c r="C17" s="17" t="s">
        <v>189</v>
      </c>
      <c r="D17" s="17" t="s">
        <v>214</v>
      </c>
      <c r="E17" s="16"/>
      <c r="F17" s="16">
        <v>49</v>
      </c>
      <c r="G17" s="16"/>
      <c r="H17" s="16"/>
      <c r="I17" s="16"/>
      <c r="J17" s="16"/>
      <c r="K17" s="16"/>
      <c r="L17" s="19">
        <f>SUM(E17:K17)</f>
        <v>49</v>
      </c>
      <c r="M17" s="51">
        <f>COUNT(E17:K17)</f>
        <v>1</v>
      </c>
      <c r="N17" s="19">
        <f>L17</f>
        <v>49</v>
      </c>
      <c r="O17" s="4"/>
      <c r="P17" s="4"/>
    </row>
    <row r="18" spans="1:16" ht="12.75">
      <c r="A18" s="10">
        <v>16</v>
      </c>
      <c r="B18" s="16" t="s">
        <v>237</v>
      </c>
      <c r="C18" s="17" t="s">
        <v>187</v>
      </c>
      <c r="D18" s="15"/>
      <c r="E18" s="15"/>
      <c r="F18" s="29"/>
      <c r="G18" s="29"/>
      <c r="H18" s="29"/>
      <c r="I18" s="58">
        <v>41</v>
      </c>
      <c r="J18" s="58"/>
      <c r="K18" s="58"/>
      <c r="L18" s="19">
        <f>SUM(E18:K18)</f>
        <v>41</v>
      </c>
      <c r="M18" s="51">
        <f>COUNT(E18:K18)</f>
        <v>1</v>
      </c>
      <c r="N18" s="19">
        <f>L18</f>
        <v>41</v>
      </c>
      <c r="O18" s="4"/>
      <c r="P18" s="4"/>
    </row>
    <row r="19" spans="1:16" ht="12.75">
      <c r="A19" s="10">
        <v>17</v>
      </c>
      <c r="B19" s="16" t="s">
        <v>178</v>
      </c>
      <c r="C19" s="17" t="s">
        <v>54</v>
      </c>
      <c r="D19" s="17"/>
      <c r="E19" s="18">
        <v>35</v>
      </c>
      <c r="F19" s="16"/>
      <c r="G19" s="16"/>
      <c r="H19" s="16"/>
      <c r="I19" s="16"/>
      <c r="J19" s="16"/>
      <c r="K19" s="16"/>
      <c r="L19" s="19">
        <f>SUM(E19:K19)</f>
        <v>35</v>
      </c>
      <c r="M19" s="51">
        <f>COUNT(E19:K19)</f>
        <v>1</v>
      </c>
      <c r="N19" s="19">
        <f>L19</f>
        <v>35</v>
      </c>
      <c r="O19" s="4"/>
      <c r="P19" s="4"/>
    </row>
    <row r="20" spans="1:16" ht="12.75">
      <c r="A20" s="10" t="s">
        <v>259</v>
      </c>
      <c r="B20" s="16" t="s">
        <v>179</v>
      </c>
      <c r="C20" s="17" t="s">
        <v>100</v>
      </c>
      <c r="D20" s="17"/>
      <c r="E20" s="18"/>
      <c r="F20" s="16">
        <v>30</v>
      </c>
      <c r="G20" s="16"/>
      <c r="H20" s="16"/>
      <c r="I20" s="16"/>
      <c r="J20" s="16"/>
      <c r="K20" s="16"/>
      <c r="L20" s="19">
        <f>SUM(E20:K20)</f>
        <v>30</v>
      </c>
      <c r="M20" s="51">
        <f>COUNT(E20:K20)</f>
        <v>1</v>
      </c>
      <c r="N20" s="19">
        <f>L20</f>
        <v>30</v>
      </c>
      <c r="O20" s="4"/>
      <c r="P20" s="4"/>
    </row>
    <row r="21" spans="1:16" ht="12.75">
      <c r="A21" s="10" t="s">
        <v>259</v>
      </c>
      <c r="B21" s="16" t="s">
        <v>248</v>
      </c>
      <c r="C21" s="17" t="s">
        <v>249</v>
      </c>
      <c r="D21" s="15"/>
      <c r="E21" s="15"/>
      <c r="F21" s="29"/>
      <c r="G21" s="29"/>
      <c r="H21" s="29"/>
      <c r="I21" s="29"/>
      <c r="J21" s="58">
        <v>30</v>
      </c>
      <c r="K21" s="58"/>
      <c r="L21" s="19">
        <f>SUM(E21:K21)</f>
        <v>30</v>
      </c>
      <c r="M21" s="51">
        <f>COUNT(E21:K21)</f>
        <v>1</v>
      </c>
      <c r="N21" s="19">
        <f>L21</f>
        <v>30</v>
      </c>
      <c r="O21" s="4"/>
      <c r="P21" s="4"/>
    </row>
    <row r="22" spans="1:16" ht="12.75">
      <c r="A22" s="10">
        <v>20</v>
      </c>
      <c r="B22" s="16" t="s">
        <v>180</v>
      </c>
      <c r="C22" s="17" t="s">
        <v>191</v>
      </c>
      <c r="D22" s="17"/>
      <c r="E22" s="18"/>
      <c r="F22" s="16">
        <v>28</v>
      </c>
      <c r="G22" s="16"/>
      <c r="H22" s="16"/>
      <c r="I22" s="16"/>
      <c r="J22" s="16"/>
      <c r="K22" s="16"/>
      <c r="L22" s="19">
        <f>SUM(E22:K22)</f>
        <v>28</v>
      </c>
      <c r="M22" s="51">
        <f>COUNT(E22:K22)</f>
        <v>1</v>
      </c>
      <c r="N22" s="19">
        <f>L22</f>
        <v>28</v>
      </c>
      <c r="O22" s="4"/>
      <c r="P22" s="4"/>
    </row>
    <row r="23" spans="1:16" ht="12.75">
      <c r="A23" s="10" t="s">
        <v>260</v>
      </c>
      <c r="B23" s="16" t="s">
        <v>181</v>
      </c>
      <c r="C23" s="17" t="s">
        <v>192</v>
      </c>
      <c r="D23" s="17"/>
      <c r="E23" s="18"/>
      <c r="F23" s="16">
        <v>25</v>
      </c>
      <c r="G23" s="16"/>
      <c r="H23" s="16"/>
      <c r="I23" s="16"/>
      <c r="J23" s="16"/>
      <c r="K23" s="16"/>
      <c r="L23" s="19">
        <f>SUM(E23:K23)</f>
        <v>25</v>
      </c>
      <c r="M23" s="51">
        <f>COUNT(E23:K23)</f>
        <v>1</v>
      </c>
      <c r="N23" s="19">
        <f>L23</f>
        <v>25</v>
      </c>
      <c r="O23" s="2"/>
      <c r="P23" s="2"/>
    </row>
    <row r="24" spans="1:16" ht="12.75">
      <c r="A24" s="10" t="s">
        <v>260</v>
      </c>
      <c r="B24" s="16" t="s">
        <v>182</v>
      </c>
      <c r="C24" s="17" t="s">
        <v>97</v>
      </c>
      <c r="D24" s="17"/>
      <c r="E24" s="18"/>
      <c r="F24" s="16"/>
      <c r="G24" s="16">
        <v>25</v>
      </c>
      <c r="H24" s="16"/>
      <c r="I24" s="16"/>
      <c r="J24" s="16"/>
      <c r="K24" s="16"/>
      <c r="L24" s="19">
        <f>SUM(E24:K24)</f>
        <v>25</v>
      </c>
      <c r="M24" s="51">
        <f>COUNT(E24:K24)</f>
        <v>1</v>
      </c>
      <c r="N24" s="19">
        <f>L24</f>
        <v>25</v>
      </c>
      <c r="O24" s="2"/>
      <c r="P24" s="2"/>
    </row>
    <row r="25" spans="1:16" ht="12.75">
      <c r="A25" s="10" t="s">
        <v>260</v>
      </c>
      <c r="B25" s="16" t="s">
        <v>238</v>
      </c>
      <c r="C25" s="57" t="s">
        <v>54</v>
      </c>
      <c r="D25" s="15"/>
      <c r="E25" s="15"/>
      <c r="F25" s="29"/>
      <c r="G25" s="29"/>
      <c r="H25" s="29"/>
      <c r="I25" s="58">
        <v>25</v>
      </c>
      <c r="J25" s="58"/>
      <c r="K25" s="58"/>
      <c r="L25" s="19">
        <f>SUM(E25:K25)</f>
        <v>25</v>
      </c>
      <c r="M25" s="51">
        <f>COUNT(E25:K25)</f>
        <v>1</v>
      </c>
      <c r="N25" s="19">
        <f>L25</f>
        <v>25</v>
      </c>
      <c r="O25" s="2"/>
      <c r="P25" s="2"/>
    </row>
    <row r="26" spans="1:16" ht="12.75">
      <c r="A26" s="10">
        <v>24</v>
      </c>
      <c r="B26" s="16" t="s">
        <v>86</v>
      </c>
      <c r="C26" s="17" t="s">
        <v>100</v>
      </c>
      <c r="D26" s="17"/>
      <c r="E26" s="18">
        <v>19</v>
      </c>
      <c r="F26" s="16"/>
      <c r="G26" s="16"/>
      <c r="H26" s="16"/>
      <c r="I26" s="16"/>
      <c r="J26" s="16"/>
      <c r="K26" s="16"/>
      <c r="L26" s="19">
        <f>SUM(E26:K26)</f>
        <v>19</v>
      </c>
      <c r="M26" s="51">
        <f>COUNT(E26:K26)</f>
        <v>1</v>
      </c>
      <c r="N26" s="19">
        <f>L26</f>
        <v>19</v>
      </c>
      <c r="O26" s="2"/>
      <c r="P26" s="2"/>
    </row>
    <row r="27" spans="1:16" ht="12.75">
      <c r="A27" s="10">
        <v>25</v>
      </c>
      <c r="B27" s="16" t="s">
        <v>4</v>
      </c>
      <c r="C27" s="17"/>
      <c r="D27" s="17"/>
      <c r="E27" s="18">
        <v>17</v>
      </c>
      <c r="F27" s="16"/>
      <c r="G27" s="16"/>
      <c r="H27" s="16"/>
      <c r="I27" s="16"/>
      <c r="J27" s="16"/>
      <c r="K27" s="16"/>
      <c r="L27" s="19">
        <f>SUM(E27:K27)</f>
        <v>17</v>
      </c>
      <c r="M27" s="51">
        <f>COUNT(E27:K27)</f>
        <v>1</v>
      </c>
      <c r="N27" s="19">
        <f>L27</f>
        <v>17</v>
      </c>
      <c r="O27" s="2"/>
      <c r="P27" s="2"/>
    </row>
    <row r="28" spans="2:16" ht="12.75">
      <c r="B28" s="7"/>
      <c r="F28" s="2"/>
      <c r="G28" s="2"/>
      <c r="H28" s="2"/>
      <c r="I28" s="2"/>
      <c r="J28" s="2"/>
      <c r="K28" s="2"/>
      <c r="L28" s="2"/>
      <c r="M28" s="9"/>
      <c r="N28" s="8"/>
      <c r="O28" s="2"/>
      <c r="P28" s="2"/>
    </row>
    <row r="29" spans="2:16" ht="12.75">
      <c r="B29" s="7"/>
      <c r="F29" s="2"/>
      <c r="G29" s="2"/>
      <c r="H29" s="2"/>
      <c r="I29" s="2"/>
      <c r="J29" s="2"/>
      <c r="K29" s="2"/>
      <c r="L29" s="2"/>
      <c r="M29" s="9"/>
      <c r="N29" s="8"/>
      <c r="O29" s="2"/>
      <c r="P29" s="2"/>
    </row>
    <row r="30" spans="2:16" ht="12.75">
      <c r="B30" s="7"/>
      <c r="F30" s="2"/>
      <c r="G30" s="2"/>
      <c r="H30" s="2"/>
      <c r="I30" s="2"/>
      <c r="J30" s="2"/>
      <c r="K30" s="2"/>
      <c r="L30" s="2"/>
      <c r="M30" s="9"/>
      <c r="N30" s="8"/>
      <c r="O30" s="2"/>
      <c r="P30" s="2"/>
    </row>
    <row r="31" spans="2:16" ht="12.75">
      <c r="B31" s="7"/>
      <c r="F31" s="2"/>
      <c r="G31" s="2"/>
      <c r="H31" s="2"/>
      <c r="I31" s="2"/>
      <c r="J31" s="2"/>
      <c r="K31" s="2"/>
      <c r="L31" s="2"/>
      <c r="M31" s="9"/>
      <c r="N31" s="8"/>
      <c r="O31" s="2"/>
      <c r="P31" s="2"/>
    </row>
    <row r="32" spans="2:16" ht="12.75">
      <c r="B32" s="7"/>
      <c r="F32" s="2"/>
      <c r="G32" s="2"/>
      <c r="H32" s="2"/>
      <c r="I32" s="2"/>
      <c r="J32" s="2"/>
      <c r="K32" s="2"/>
      <c r="L32" s="2"/>
      <c r="M32" s="9"/>
      <c r="N32" s="8"/>
      <c r="O32" s="2"/>
      <c r="P32" s="2"/>
    </row>
    <row r="33" spans="2:16" ht="12.75">
      <c r="B33" s="7"/>
      <c r="F33" s="2"/>
      <c r="G33" s="2"/>
      <c r="H33" s="2"/>
      <c r="I33" s="2"/>
      <c r="J33" s="2"/>
      <c r="K33" s="2"/>
      <c r="L33" s="2"/>
      <c r="M33" s="9"/>
      <c r="N33" s="8"/>
      <c r="O33" s="2"/>
      <c r="P33" s="2"/>
    </row>
    <row r="34" spans="2:13" ht="12.75">
      <c r="B34" s="7"/>
      <c r="M34" s="9"/>
    </row>
    <row r="35" spans="2:13" ht="12.75">
      <c r="B35" s="7"/>
      <c r="M35" s="9"/>
    </row>
    <row r="36" spans="2:13" ht="12.75">
      <c r="B36" s="7"/>
      <c r="M36" s="9"/>
    </row>
    <row r="37" spans="2:13" ht="12.75">
      <c r="B37" s="7"/>
      <c r="M37" s="9"/>
    </row>
    <row r="38" spans="2:13" ht="12.75">
      <c r="B38" s="7"/>
      <c r="M38" s="9"/>
    </row>
    <row r="39" spans="2:13" ht="12.75">
      <c r="B39" s="7"/>
      <c r="M39" s="9"/>
    </row>
    <row r="40" spans="2:13" ht="12.75">
      <c r="B40" s="7"/>
      <c r="M40" s="9"/>
    </row>
    <row r="41" spans="2:13" ht="12.75">
      <c r="B41" s="7"/>
      <c r="M41" s="9"/>
    </row>
    <row r="42" spans="2:13" ht="12.75">
      <c r="B42" s="7"/>
      <c r="M42" s="9"/>
    </row>
    <row r="43" spans="2:13" ht="12.75">
      <c r="B43" s="7"/>
      <c r="M43" s="9"/>
    </row>
    <row r="44" spans="2:13" ht="12.75">
      <c r="B44" s="7"/>
      <c r="M44" s="9"/>
    </row>
    <row r="45" spans="2:13" ht="12.75">
      <c r="B45" s="7"/>
      <c r="M45" s="9"/>
    </row>
    <row r="46" spans="2:13" ht="12.75">
      <c r="B46" s="7"/>
      <c r="M46" s="9"/>
    </row>
    <row r="47" spans="2:13" ht="12.75">
      <c r="B47" s="7"/>
      <c r="M47" s="9"/>
    </row>
    <row r="48" spans="2:13" ht="12.75">
      <c r="B48" s="7"/>
      <c r="M48" s="9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536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bestFit="1" customWidth="1"/>
    <col min="2" max="2" width="10.28125" style="7" bestFit="1" customWidth="1"/>
    <col min="3" max="3" width="7.57421875" style="0" bestFit="1" customWidth="1"/>
    <col min="4" max="4" width="13.8515625" style="0" hidden="1" customWidth="1"/>
    <col min="5" max="5" width="11.00390625" style="0" bestFit="1" customWidth="1"/>
    <col min="6" max="6" width="10.140625" style="0" bestFit="1" customWidth="1"/>
    <col min="7" max="7" width="12.140625" style="0" bestFit="1" customWidth="1"/>
    <col min="8" max="11" width="12.140625" style="0" customWidth="1"/>
    <col min="12" max="12" width="6.28125" style="0" hidden="1" customWidth="1"/>
    <col min="13" max="13" width="14.7109375" style="0" hidden="1" customWidth="1"/>
  </cols>
  <sheetData>
    <row r="1" spans="1:14" ht="12.75">
      <c r="A1" s="10"/>
      <c r="B1" s="10" t="s">
        <v>25</v>
      </c>
      <c r="C1" s="13" t="s">
        <v>23</v>
      </c>
      <c r="D1" s="10" t="s">
        <v>199</v>
      </c>
      <c r="E1" s="10" t="s">
        <v>0</v>
      </c>
      <c r="F1" s="10" t="s">
        <v>1</v>
      </c>
      <c r="G1" s="10" t="s">
        <v>24</v>
      </c>
      <c r="H1" s="10" t="s">
        <v>1</v>
      </c>
      <c r="I1" s="10" t="s">
        <v>0</v>
      </c>
      <c r="J1" s="10" t="s">
        <v>24</v>
      </c>
      <c r="K1" s="10" t="s">
        <v>253</v>
      </c>
      <c r="L1" s="11" t="s">
        <v>2</v>
      </c>
      <c r="M1" s="12" t="s">
        <v>252</v>
      </c>
      <c r="N1" s="10" t="s">
        <v>251</v>
      </c>
    </row>
    <row r="2" spans="1:14" ht="13.5" thickBot="1">
      <c r="A2" s="41"/>
      <c r="B2" s="48"/>
      <c r="C2" s="42"/>
      <c r="D2" s="42"/>
      <c r="E2" s="43">
        <v>38668</v>
      </c>
      <c r="F2" s="43">
        <v>38696</v>
      </c>
      <c r="G2" s="43">
        <v>38738</v>
      </c>
      <c r="H2" s="43">
        <v>38767</v>
      </c>
      <c r="I2" s="43">
        <v>38794</v>
      </c>
      <c r="J2" s="43">
        <v>38836</v>
      </c>
      <c r="K2" s="43">
        <v>38864</v>
      </c>
      <c r="L2" s="44"/>
      <c r="M2" s="45"/>
      <c r="N2" s="46"/>
    </row>
    <row r="3" spans="1:14" ht="12.75">
      <c r="A3" s="52"/>
      <c r="B3" s="53" t="s">
        <v>193</v>
      </c>
      <c r="C3" s="54" t="s">
        <v>146</v>
      </c>
      <c r="D3" s="54"/>
      <c r="E3" s="55">
        <v>75</v>
      </c>
      <c r="F3" s="53">
        <v>60</v>
      </c>
      <c r="G3" s="53">
        <v>75</v>
      </c>
      <c r="H3" s="53">
        <v>75</v>
      </c>
      <c r="I3" s="53" t="s">
        <v>20</v>
      </c>
      <c r="J3" s="53" t="s">
        <v>20</v>
      </c>
      <c r="K3" s="53" t="s">
        <v>20</v>
      </c>
      <c r="L3" s="56">
        <f aca="true" t="shared" si="0" ref="L3:L11">SUM(E3:J3)</f>
        <v>285</v>
      </c>
      <c r="M3" s="40">
        <f aca="true" t="shared" si="1" ref="M3:M11">COUNT(E3:J3)</f>
        <v>4</v>
      </c>
      <c r="N3" s="39"/>
    </row>
    <row r="4" spans="1:16" ht="12.75">
      <c r="A4" s="10">
        <v>1</v>
      </c>
      <c r="B4" s="16" t="s">
        <v>131</v>
      </c>
      <c r="C4" s="17" t="s">
        <v>197</v>
      </c>
      <c r="D4" s="17" t="s">
        <v>201</v>
      </c>
      <c r="E4" s="18" t="s">
        <v>20</v>
      </c>
      <c r="F4" s="21">
        <v>41</v>
      </c>
      <c r="G4" s="16">
        <v>49</v>
      </c>
      <c r="H4" s="16">
        <v>49</v>
      </c>
      <c r="I4" s="16">
        <v>60</v>
      </c>
      <c r="J4" s="16">
        <v>75</v>
      </c>
      <c r="K4" s="16">
        <v>75</v>
      </c>
      <c r="L4" s="19">
        <f>SUM(E4:K4)</f>
        <v>349</v>
      </c>
      <c r="M4" s="20">
        <f>COUNT(E4:K4)</f>
        <v>6</v>
      </c>
      <c r="N4" s="19">
        <f>L4-F4</f>
        <v>308</v>
      </c>
      <c r="O4" s="5"/>
      <c r="P4" s="5"/>
    </row>
    <row r="5" spans="1:16" ht="12.75">
      <c r="A5" s="10">
        <v>2</v>
      </c>
      <c r="B5" s="16" t="s">
        <v>30</v>
      </c>
      <c r="C5" s="17" t="s">
        <v>65</v>
      </c>
      <c r="D5" s="17" t="s">
        <v>201</v>
      </c>
      <c r="E5" s="18">
        <v>41</v>
      </c>
      <c r="F5" s="16">
        <v>49</v>
      </c>
      <c r="G5" s="16">
        <v>41</v>
      </c>
      <c r="H5" s="16">
        <v>60</v>
      </c>
      <c r="I5" s="16">
        <v>75</v>
      </c>
      <c r="J5" s="16"/>
      <c r="K5" s="16"/>
      <c r="L5" s="19">
        <f t="shared" si="0"/>
        <v>266</v>
      </c>
      <c r="M5" s="51">
        <f t="shared" si="1"/>
        <v>5</v>
      </c>
      <c r="N5" s="19">
        <f aca="true" t="shared" si="2" ref="N4:N11">L5</f>
        <v>266</v>
      </c>
      <c r="O5" s="5"/>
      <c r="P5" s="5"/>
    </row>
    <row r="6" spans="1:16" ht="12.75">
      <c r="A6" s="10">
        <v>3</v>
      </c>
      <c r="B6" s="16" t="s">
        <v>141</v>
      </c>
      <c r="C6" s="17" t="s">
        <v>198</v>
      </c>
      <c r="D6" s="17" t="s">
        <v>215</v>
      </c>
      <c r="E6" s="18">
        <v>38</v>
      </c>
      <c r="F6" s="16">
        <v>38</v>
      </c>
      <c r="G6" s="16"/>
      <c r="H6" s="16">
        <v>41</v>
      </c>
      <c r="I6" s="16">
        <v>49</v>
      </c>
      <c r="J6" s="16"/>
      <c r="K6" s="16"/>
      <c r="L6" s="19">
        <f t="shared" si="0"/>
        <v>166</v>
      </c>
      <c r="M6" s="14">
        <f t="shared" si="1"/>
        <v>4</v>
      </c>
      <c r="N6" s="19">
        <f t="shared" si="2"/>
        <v>166</v>
      </c>
      <c r="O6" s="5"/>
      <c r="P6" s="5"/>
    </row>
    <row r="7" spans="1:16" ht="12.75">
      <c r="A7" s="15"/>
      <c r="B7" s="21" t="s">
        <v>194</v>
      </c>
      <c r="C7" s="49" t="s">
        <v>196</v>
      </c>
      <c r="D7" s="49"/>
      <c r="E7" s="33">
        <v>49</v>
      </c>
      <c r="F7" s="21">
        <v>75</v>
      </c>
      <c r="G7" s="21"/>
      <c r="H7" s="21" t="s">
        <v>20</v>
      </c>
      <c r="I7" s="21" t="s">
        <v>20</v>
      </c>
      <c r="J7" s="53" t="s">
        <v>20</v>
      </c>
      <c r="K7" s="53" t="s">
        <v>20</v>
      </c>
      <c r="L7" s="50">
        <f t="shared" si="0"/>
        <v>124</v>
      </c>
      <c r="M7" s="51">
        <f t="shared" si="1"/>
        <v>2</v>
      </c>
      <c r="N7" s="19">
        <f t="shared" si="2"/>
        <v>124</v>
      </c>
      <c r="O7" s="5"/>
      <c r="P7" s="5"/>
    </row>
    <row r="8" spans="1:16" ht="12.75">
      <c r="A8" s="15"/>
      <c r="B8" s="21" t="s">
        <v>115</v>
      </c>
      <c r="C8" s="49" t="s">
        <v>53</v>
      </c>
      <c r="D8" s="49"/>
      <c r="E8" s="33">
        <v>60</v>
      </c>
      <c r="F8" s="21" t="s">
        <v>20</v>
      </c>
      <c r="G8" s="21"/>
      <c r="H8" s="21"/>
      <c r="I8" s="21"/>
      <c r="J8" s="21"/>
      <c r="K8" s="21"/>
      <c r="L8" s="50">
        <f t="shared" si="0"/>
        <v>60</v>
      </c>
      <c r="M8" s="51">
        <f t="shared" si="1"/>
        <v>1</v>
      </c>
      <c r="N8" s="19">
        <f t="shared" si="2"/>
        <v>60</v>
      </c>
      <c r="O8" s="5"/>
      <c r="P8" s="5"/>
    </row>
    <row r="9" spans="1:16" ht="12.75">
      <c r="A9" s="15"/>
      <c r="B9" s="21" t="s">
        <v>195</v>
      </c>
      <c r="C9" s="49" t="s">
        <v>64</v>
      </c>
      <c r="D9" s="49"/>
      <c r="E9" s="33"/>
      <c r="F9" s="21"/>
      <c r="G9" s="21">
        <v>60</v>
      </c>
      <c r="H9" s="21" t="s">
        <v>20</v>
      </c>
      <c r="I9" s="21" t="s">
        <v>20</v>
      </c>
      <c r="J9" s="21"/>
      <c r="K9" s="21"/>
      <c r="L9" s="50">
        <f t="shared" si="0"/>
        <v>60</v>
      </c>
      <c r="M9" s="51">
        <f t="shared" si="1"/>
        <v>1</v>
      </c>
      <c r="N9" s="19">
        <f t="shared" si="2"/>
        <v>60</v>
      </c>
      <c r="O9" s="5"/>
      <c r="P9" s="5"/>
    </row>
    <row r="10" spans="1:16" ht="12.75">
      <c r="A10" s="10">
        <v>4</v>
      </c>
      <c r="B10" s="16" t="s">
        <v>229</v>
      </c>
      <c r="C10" s="30" t="s">
        <v>230</v>
      </c>
      <c r="D10" s="30"/>
      <c r="E10" s="15"/>
      <c r="F10" s="15"/>
      <c r="G10" s="15"/>
      <c r="H10" s="15">
        <v>38</v>
      </c>
      <c r="I10" s="15"/>
      <c r="J10" s="15"/>
      <c r="K10" s="15"/>
      <c r="L10" s="19">
        <f t="shared" si="0"/>
        <v>38</v>
      </c>
      <c r="M10" s="14">
        <f t="shared" si="1"/>
        <v>1</v>
      </c>
      <c r="N10" s="19">
        <f t="shared" si="2"/>
        <v>38</v>
      </c>
      <c r="O10" s="5"/>
      <c r="P10" s="5"/>
    </row>
    <row r="11" spans="1:14" ht="12.75">
      <c r="A11" s="10">
        <v>5</v>
      </c>
      <c r="B11" s="16" t="s">
        <v>19</v>
      </c>
      <c r="C11" s="17"/>
      <c r="D11" s="17"/>
      <c r="E11" s="18">
        <v>35</v>
      </c>
      <c r="F11" s="16"/>
      <c r="G11" s="16"/>
      <c r="H11" s="16"/>
      <c r="I11" s="16"/>
      <c r="J11" s="16"/>
      <c r="K11" s="16"/>
      <c r="L11" s="19">
        <f t="shared" si="0"/>
        <v>35</v>
      </c>
      <c r="M11" s="14">
        <f t="shared" si="1"/>
        <v>1</v>
      </c>
      <c r="N11" s="19">
        <f t="shared" si="2"/>
        <v>35</v>
      </c>
    </row>
    <row r="12" spans="1:14" ht="12.75">
      <c r="A12" s="6"/>
      <c r="C12" s="3"/>
      <c r="D12" s="3"/>
      <c r="M12" s="9"/>
      <c r="N12" s="8"/>
    </row>
    <row r="13" spans="1:14" ht="12.75">
      <c r="A13" s="6"/>
      <c r="C13" s="3"/>
      <c r="D13" s="3"/>
      <c r="M13" s="9"/>
      <c r="N13" s="8"/>
    </row>
    <row r="14" spans="1:14" ht="12.75">
      <c r="A14" s="6"/>
      <c r="C14" s="3"/>
      <c r="D14" s="3"/>
      <c r="M14" s="9"/>
      <c r="N14" s="8"/>
    </row>
    <row r="15" spans="1:14" ht="12.75">
      <c r="A15" s="6"/>
      <c r="C15" s="3"/>
      <c r="D15" s="3"/>
      <c r="M15" s="9"/>
      <c r="N15" s="8"/>
    </row>
    <row r="16" spans="3:14" ht="12.75">
      <c r="C16" s="3"/>
      <c r="D16" s="3"/>
      <c r="M16" s="9"/>
      <c r="N16" s="8"/>
    </row>
    <row r="17" spans="3:14" ht="12.75">
      <c r="C17" s="1"/>
      <c r="D17" s="1"/>
      <c r="M17" s="9"/>
      <c r="N17" s="8"/>
    </row>
    <row r="18" spans="3:14" ht="12.75">
      <c r="C18" s="1"/>
      <c r="D18" s="1"/>
      <c r="N18" s="8"/>
    </row>
    <row r="19" spans="3:14" ht="12.75">
      <c r="C19" s="3"/>
      <c r="D19" s="3"/>
      <c r="N19" s="8"/>
    </row>
    <row r="20" spans="3:14" ht="12.75">
      <c r="C20" s="3"/>
      <c r="D20" s="3"/>
      <c r="N20" s="8"/>
    </row>
    <row r="21" ht="12.75">
      <c r="N21" s="8"/>
    </row>
    <row r="22" ht="12.75">
      <c r="N22" s="8"/>
    </row>
    <row r="23" ht="12.75">
      <c r="N23" s="8"/>
    </row>
    <row r="24" ht="12.75">
      <c r="N24" s="8"/>
    </row>
    <row r="25" ht="12.75">
      <c r="N25" s="8"/>
    </row>
    <row r="26" ht="12.75">
      <c r="N26" s="8"/>
    </row>
    <row r="27" ht="12.75">
      <c r="N27" s="8"/>
    </row>
    <row r="28" ht="12.75">
      <c r="N28" s="8"/>
    </row>
    <row r="29" ht="12.75">
      <c r="N29" s="8"/>
    </row>
    <row r="30" ht="12.75">
      <c r="N30" s="8"/>
    </row>
    <row r="31" ht="12.75">
      <c r="N31" s="8"/>
    </row>
    <row r="32" ht="12.75">
      <c r="N32" s="8"/>
    </row>
    <row r="33" ht="12.75">
      <c r="N33" s="8"/>
    </row>
    <row r="65536" ht="12.75">
      <c r="L6553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Tatramed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Preazis Test Machine</dc:creator>
  <cp:keywords/>
  <dc:description/>
  <cp:lastModifiedBy>Branislav Goga</cp:lastModifiedBy>
  <cp:lastPrinted>2002-04-16T07:27:45Z</cp:lastPrinted>
  <dcterms:created xsi:type="dcterms:W3CDTF">2005-12-03T10:25:49Z</dcterms:created>
  <dcterms:modified xsi:type="dcterms:W3CDTF">2006-05-28T12:09:39Z</dcterms:modified>
  <cp:category/>
  <cp:version/>
  <cp:contentType/>
  <cp:contentStatus/>
</cp:coreProperties>
</file>