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3792" windowWidth="10392" windowHeight="5568" activeTab="0"/>
  </bookViews>
  <sheets>
    <sheet name="List1" sheetId="1" r:id="rId1"/>
    <sheet name="List2" sheetId="2" r:id="rId2"/>
    <sheet name="Lis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<sst xmlns="http://schemas.openxmlformats.org/spreadsheetml/2006/main" count="242" uniqueCount="178">
  <si>
    <t>Doležaj Peter</t>
  </si>
  <si>
    <t>Švub Ondrej</t>
  </si>
  <si>
    <t>Leitman Marek</t>
  </si>
  <si>
    <t>Vrábel Ľubo</t>
  </si>
  <si>
    <t>Majtán Juro</t>
  </si>
  <si>
    <t>CCC Bocianik BB</t>
  </si>
  <si>
    <t>Extrém klub Žilina</t>
  </si>
  <si>
    <t>TJ Belá</t>
  </si>
  <si>
    <t>HK Manín P. Bystrica</t>
  </si>
  <si>
    <t>Juniori</t>
  </si>
  <si>
    <t>Tomanová Petra</t>
  </si>
  <si>
    <t>Žilina</t>
  </si>
  <si>
    <t>M u ž i</t>
  </si>
  <si>
    <t>Ž e n y</t>
  </si>
  <si>
    <t>SPOLU</t>
  </si>
  <si>
    <t>II.</t>
  </si>
  <si>
    <t>I.</t>
  </si>
  <si>
    <t>M</t>
  </si>
  <si>
    <t>P. Bystrica</t>
  </si>
  <si>
    <t>Salora Žilina</t>
  </si>
  <si>
    <t xml:space="preserve">Sleziaková Paulína </t>
  </si>
  <si>
    <t xml:space="preserve">HK Rajecké Teplice </t>
  </si>
  <si>
    <t>Kováčová Eva</t>
  </si>
  <si>
    <t>MKŠK Modra</t>
  </si>
  <si>
    <t xml:space="preserve">Andrej Chrastina </t>
  </si>
  <si>
    <t>Sokol Žilina</t>
  </si>
  <si>
    <t xml:space="preserve">Marek Repčík </t>
  </si>
  <si>
    <t>Extrém Žilina, ANATOMIC</t>
  </si>
  <si>
    <t>Tomáš Fides</t>
  </si>
  <si>
    <t>HO Prievidza</t>
  </si>
  <si>
    <t>Martin Eckert</t>
  </si>
  <si>
    <t>Topercer Peter</t>
  </si>
  <si>
    <t>Panter Trnava</t>
  </si>
  <si>
    <t>Repčík Juraj</t>
  </si>
  <si>
    <t>Greksák Tomáš</t>
  </si>
  <si>
    <t>Vertical Patronka BA</t>
  </si>
  <si>
    <t>Strieženec Vladimír</t>
  </si>
  <si>
    <t>IAMES Trenčín 007</t>
  </si>
  <si>
    <t>Slavo Mitro</t>
  </si>
  <si>
    <t>Rozlomity Košice</t>
  </si>
  <si>
    <t>Marek Šedivý</t>
  </si>
  <si>
    <t>GYMPEL Trenčín</t>
  </si>
  <si>
    <t>Ján Smoleň</t>
  </si>
  <si>
    <t>Dolný Kubín</t>
  </si>
  <si>
    <t>Turský Michal</t>
  </si>
  <si>
    <t>Lukáč Rado</t>
  </si>
  <si>
    <t>HK Jasná</t>
  </si>
  <si>
    <t>Poprad</t>
  </si>
  <si>
    <t>HK Zlaté Moravce</t>
  </si>
  <si>
    <t>Čintalová Zuzana</t>
  </si>
  <si>
    <t>ŠKMR Modra</t>
  </si>
  <si>
    <t>Čintalová Katka</t>
  </si>
  <si>
    <t>ŠKMK Modra</t>
  </si>
  <si>
    <t>Fickuliaková Katarína</t>
  </si>
  <si>
    <t>Bloc Bratislava</t>
  </si>
  <si>
    <t>Šulcová Denisa</t>
  </si>
  <si>
    <t>Filozof BA</t>
  </si>
  <si>
    <t>Mičicová Lenka</t>
  </si>
  <si>
    <t>Suchánková Jana</t>
  </si>
  <si>
    <t>Sekho Senica</t>
  </si>
  <si>
    <t>Matej Švub</t>
  </si>
  <si>
    <t>Kmoško Peter</t>
  </si>
  <si>
    <t>HK Tatranec Dubnica</t>
  </si>
  <si>
    <t>Augustín Ján</t>
  </si>
  <si>
    <t>Kováčik Jakub</t>
  </si>
  <si>
    <t>Čepec Michal</t>
  </si>
  <si>
    <t>Švub Matej</t>
  </si>
  <si>
    <t>Šumný Marek</t>
  </si>
  <si>
    <t>Šumný Timotej</t>
  </si>
  <si>
    <t>Kováčiková Dominka</t>
  </si>
  <si>
    <t>Leitmanová Ivana</t>
  </si>
  <si>
    <t>HK Baník</t>
  </si>
  <si>
    <t>Juniorky</t>
  </si>
  <si>
    <t>Kováčiková Dominika</t>
  </si>
  <si>
    <t xml:space="preserve">Holman Peter </t>
  </si>
  <si>
    <t>HK Salora Žilina</t>
  </si>
  <si>
    <t>Juraj Repáň</t>
  </si>
  <si>
    <t>Gondžúr Juraj</t>
  </si>
  <si>
    <t>Goga Braňo</t>
  </si>
  <si>
    <t>Vertical Patronka / BLOC</t>
  </si>
  <si>
    <t>Šeliga Marián</t>
  </si>
  <si>
    <t>HO Slávia ŽÚ Žilina</t>
  </si>
  <si>
    <t>Exkrement Martin</t>
  </si>
  <si>
    <t>Čelko Filip</t>
  </si>
  <si>
    <t>Sýkora Andrej</t>
  </si>
  <si>
    <t>BLOC Bouldering club</t>
  </si>
  <si>
    <t>Sýkora Vladimír</t>
  </si>
  <si>
    <t>Kunka Jakub</t>
  </si>
  <si>
    <t>MKŠK Modra / Triop SK</t>
  </si>
  <si>
    <t>CCC Bocianik BB / Trop SK</t>
  </si>
  <si>
    <t>CCC Bocianik BB /Triop SK</t>
  </si>
  <si>
    <t>Kuchár Peter</t>
  </si>
  <si>
    <t>Šebeš Martin</t>
  </si>
  <si>
    <t>Dvoršťák Miro</t>
  </si>
  <si>
    <t>Beránek Dušan</t>
  </si>
  <si>
    <t>Kostka Matúš</t>
  </si>
  <si>
    <t>Beskyd Jaro</t>
  </si>
  <si>
    <t>Bobula Dalibor</t>
  </si>
  <si>
    <t>Decký Marián</t>
  </si>
  <si>
    <t>Mišo Škvara</t>
  </si>
  <si>
    <t>Bošáková Michaela</t>
  </si>
  <si>
    <t>Škvara Michal</t>
  </si>
  <si>
    <t>Vlasto Pšenko</t>
  </si>
  <si>
    <t>Kocian Jaroslav</t>
  </si>
  <si>
    <t>HO Sokol Žilina</t>
  </si>
  <si>
    <t>Lukáš Hreus</t>
  </si>
  <si>
    <t>Roman Ripka</t>
  </si>
  <si>
    <t>HK Manín</t>
  </si>
  <si>
    <t>Macúš Pavol</t>
  </si>
  <si>
    <t>Pčolárová Zuzana</t>
  </si>
  <si>
    <t>Bratislava</t>
  </si>
  <si>
    <t>Prievidza</t>
  </si>
  <si>
    <t>Bytča</t>
  </si>
  <si>
    <t>Rožňava</t>
  </si>
  <si>
    <t>Nitra</t>
  </si>
  <si>
    <t>Aupark</t>
  </si>
  <si>
    <t>Košice</t>
  </si>
  <si>
    <t>Fakla Stano</t>
  </si>
  <si>
    <t>Pipíška Rasťo</t>
  </si>
  <si>
    <t>Slúková Mirka</t>
  </si>
  <si>
    <t>Pukanský Ján</t>
  </si>
  <si>
    <t>Varga Jaro</t>
  </si>
  <si>
    <t>Sleziaková Petra</t>
  </si>
  <si>
    <t>Dudášová Petra</t>
  </si>
  <si>
    <t>Trenčín</t>
  </si>
  <si>
    <t>Šumaj Marek</t>
  </si>
  <si>
    <t>Braňo Jurčák</t>
  </si>
  <si>
    <t>Michal Ščeppánek</t>
  </si>
  <si>
    <t>HK Cvakni Bratislava</t>
  </si>
  <si>
    <t>Metropol Košice</t>
  </si>
  <si>
    <t>Marián Šeliga</t>
  </si>
  <si>
    <t>Slávia Žilina</t>
  </si>
  <si>
    <t>Matuš Kostka</t>
  </si>
  <si>
    <t>Erik Kováč</t>
  </si>
  <si>
    <t>Hyžný Jozef</t>
  </si>
  <si>
    <t>Filip  Závadský</t>
  </si>
  <si>
    <t>Jánoší Gabriel</t>
  </si>
  <si>
    <t>Petra Sleziaková</t>
  </si>
  <si>
    <t>Dodo Kopold</t>
  </si>
  <si>
    <t>Vertikal patrónka</t>
  </si>
  <si>
    <t>Fero Horváth</t>
  </si>
  <si>
    <t>Peter Piroch</t>
  </si>
  <si>
    <t>Spišská n. Ves</t>
  </si>
  <si>
    <t>Peter Matura</t>
  </si>
  <si>
    <t>Jana Ozimná</t>
  </si>
  <si>
    <t>Vertikal Patrónka</t>
  </si>
  <si>
    <t>Juriga Jozef</t>
  </si>
  <si>
    <t>Pieštany</t>
  </si>
  <si>
    <t>Homola Ľuboš</t>
  </si>
  <si>
    <t>BA</t>
  </si>
  <si>
    <t>Richard De Rigo</t>
  </si>
  <si>
    <t>Športbazár Martin</t>
  </si>
  <si>
    <t>Gelle Richard</t>
  </si>
  <si>
    <t>Rišo Nyeki</t>
  </si>
  <si>
    <t>Kerestur Jozef</t>
  </si>
  <si>
    <t>Šatanek David</t>
  </si>
  <si>
    <t>Fabián Igor</t>
  </si>
  <si>
    <t>Fodor Marek</t>
  </si>
  <si>
    <t>Novotný Tomáš</t>
  </si>
  <si>
    <t>Báziliková Ingrid</t>
  </si>
  <si>
    <t>Tataranec Dubnica</t>
  </si>
  <si>
    <t>Nagy Vladislav</t>
  </si>
  <si>
    <t>Martin Hodoň</t>
  </si>
  <si>
    <t>Slávia Žilinská Univerzita</t>
  </si>
  <si>
    <t>Hreusová Gréta</t>
  </si>
  <si>
    <t>Northland Team - Sokol Žilina</t>
  </si>
  <si>
    <t>Hreusová Natália</t>
  </si>
  <si>
    <t>Burák Ján</t>
  </si>
  <si>
    <t>Ragan Róbert</t>
  </si>
  <si>
    <t>Milan Ladňák</t>
  </si>
  <si>
    <t>Šofránko Ján</t>
  </si>
  <si>
    <t>Studenovský Mojmír</t>
  </si>
  <si>
    <t>Nižník Štefan</t>
  </si>
  <si>
    <t>Matala Dominik</t>
  </si>
  <si>
    <t>Kuzmiak Peter</t>
  </si>
  <si>
    <t>Ondášová Elena</t>
  </si>
  <si>
    <t>Akademik Košice</t>
  </si>
  <si>
    <t>Poradie Slovenského pohára 2004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</si>
</sst>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[$-405]d\.\ mmmm\ yyyy"/>
    <numFmt numFmtId="173" formatCode="000\ 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-41B]d\.\ mmmm\ yyyy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sz val="18"/>
      <name val="Arial"/>
      <family val="2"/>
    </font>
    <font>
      <i/>
      <sz val="10"/>
      <name val="Arial CE"/>
      <family val="2"/>
    </font>
    <font>
      <strike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7"/>
  <sheetViews>
    <sheetView tabSelected="1" zoomScale="75" zoomScaleNormal="75" workbookViewId="0" topLeftCell="A1">
      <selection activeCell="O7" sqref="O7"/>
    </sheetView>
  </sheetViews>
  <sheetFormatPr defaultColWidth="9.140625" defaultRowHeight="12.75" customHeight="1"/>
  <cols>
    <col min="1" max="1" width="5.00390625" style="3" customWidth="1"/>
    <col min="2" max="2" width="23.00390625" style="1" customWidth="1"/>
    <col min="3" max="3" width="28.7109375" style="1" customWidth="1"/>
    <col min="4" max="4" width="9.140625" style="1" customWidth="1"/>
    <col min="5" max="13" width="11.28125" style="2" customWidth="1"/>
    <col min="14" max="14" width="16.8515625" style="2" customWidth="1"/>
    <col min="15" max="16384" width="9.140625" style="1" customWidth="1"/>
  </cols>
  <sheetData>
    <row r="1" spans="1:14" ht="35.25" customHeight="1">
      <c r="A1" s="23" t="s">
        <v>177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5:14" ht="12.75" customHeight="1">
      <c r="E2" s="3" t="s">
        <v>112</v>
      </c>
      <c r="F2" s="15" t="s">
        <v>113</v>
      </c>
      <c r="G2" s="3" t="s">
        <v>114</v>
      </c>
      <c r="H2" s="3" t="s">
        <v>11</v>
      </c>
      <c r="I2" s="3" t="s">
        <v>115</v>
      </c>
      <c r="J2" s="3" t="s">
        <v>11</v>
      </c>
      <c r="K2" s="3" t="s">
        <v>47</v>
      </c>
      <c r="L2" s="3" t="s">
        <v>18</v>
      </c>
      <c r="M2" s="3" t="s">
        <v>116</v>
      </c>
      <c r="N2" s="4" t="s">
        <v>14</v>
      </c>
    </row>
    <row r="3" spans="5:13" ht="12.75" customHeight="1">
      <c r="E3" s="14">
        <v>37982</v>
      </c>
      <c r="F3" s="14">
        <v>37996</v>
      </c>
      <c r="G3" s="14">
        <v>38017</v>
      </c>
      <c r="H3" s="14">
        <v>38045</v>
      </c>
      <c r="I3" s="14">
        <v>38101</v>
      </c>
      <c r="J3" s="14">
        <v>38129</v>
      </c>
      <c r="K3" s="14">
        <v>38276</v>
      </c>
      <c r="L3" s="14">
        <v>38290</v>
      </c>
      <c r="M3" s="14">
        <v>38318</v>
      </c>
    </row>
    <row r="4" spans="5:13" ht="12.75" customHeight="1">
      <c r="E4" s="5" t="s">
        <v>15</v>
      </c>
      <c r="F4" s="5" t="s">
        <v>15</v>
      </c>
      <c r="G4" s="6" t="s">
        <v>15</v>
      </c>
      <c r="H4" s="5" t="s">
        <v>16</v>
      </c>
      <c r="I4" s="5" t="s">
        <v>16</v>
      </c>
      <c r="J4" s="6" t="s">
        <v>17</v>
      </c>
      <c r="K4" s="6" t="s">
        <v>16</v>
      </c>
      <c r="L4" s="6" t="s">
        <v>16</v>
      </c>
      <c r="M4" s="6" t="s">
        <v>17</v>
      </c>
    </row>
    <row r="5" spans="1:6" ht="12.75" customHeight="1">
      <c r="A5" s="25" t="s">
        <v>12</v>
      </c>
      <c r="B5" s="25"/>
      <c r="C5" s="25"/>
      <c r="D5" s="25"/>
      <c r="E5" s="25"/>
      <c r="F5" s="25"/>
    </row>
    <row r="7" spans="1:14" ht="12.75" customHeight="1">
      <c r="A7" s="3">
        <v>1</v>
      </c>
      <c r="B7" s="1" t="s">
        <v>1</v>
      </c>
      <c r="C7" s="1" t="s">
        <v>5</v>
      </c>
      <c r="E7" s="20">
        <v>30</v>
      </c>
      <c r="F7" s="20">
        <v>30</v>
      </c>
      <c r="H7" s="2">
        <v>41</v>
      </c>
      <c r="I7" s="2">
        <v>60</v>
      </c>
      <c r="J7" s="20">
        <v>30</v>
      </c>
      <c r="K7" s="2">
        <v>75</v>
      </c>
      <c r="L7" s="2">
        <v>67.5</v>
      </c>
      <c r="M7" s="2">
        <v>80</v>
      </c>
      <c r="N7" s="2">
        <f>H7+I7+K7+L7+M7</f>
        <v>323.5</v>
      </c>
    </row>
    <row r="8" spans="1:14" ht="12.75" customHeight="1">
      <c r="A8" s="3">
        <v>2</v>
      </c>
      <c r="B8" s="1" t="s">
        <v>26</v>
      </c>
      <c r="C8" s="1" t="s">
        <v>27</v>
      </c>
      <c r="H8" s="2">
        <v>75</v>
      </c>
      <c r="K8" s="2">
        <v>49</v>
      </c>
      <c r="L8" s="2">
        <v>67.5</v>
      </c>
      <c r="M8" s="2">
        <v>55</v>
      </c>
      <c r="N8" s="2">
        <f>SUM(D8:M8)</f>
        <v>246.5</v>
      </c>
    </row>
    <row r="9" spans="1:14" ht="12.75" customHeight="1">
      <c r="A9" s="3">
        <v>3</v>
      </c>
      <c r="B9" s="1" t="s">
        <v>30</v>
      </c>
      <c r="C9" s="1" t="s">
        <v>23</v>
      </c>
      <c r="E9" s="22">
        <v>24</v>
      </c>
      <c r="G9" s="2">
        <v>24</v>
      </c>
      <c r="H9" s="2">
        <v>35</v>
      </c>
      <c r="J9" s="2">
        <v>100</v>
      </c>
      <c r="K9" s="2">
        <v>41</v>
      </c>
      <c r="M9" s="2">
        <v>43</v>
      </c>
      <c r="N9" s="2">
        <f>G9+H9+J9+K9+M9</f>
        <v>243</v>
      </c>
    </row>
    <row r="10" spans="1:14" ht="12.75" customHeight="1">
      <c r="A10" s="3">
        <v>4</v>
      </c>
      <c r="B10" s="1" t="s">
        <v>2</v>
      </c>
      <c r="C10" s="1" t="s">
        <v>6</v>
      </c>
      <c r="I10" s="2">
        <v>35</v>
      </c>
      <c r="J10" s="2">
        <v>51</v>
      </c>
      <c r="L10" s="2">
        <v>49</v>
      </c>
      <c r="M10" s="2">
        <v>65</v>
      </c>
      <c r="N10" s="2">
        <f>SUM(D10:M10)</f>
        <v>200</v>
      </c>
    </row>
    <row r="11" spans="1:14" ht="12.75" customHeight="1">
      <c r="A11" s="3">
        <v>5</v>
      </c>
      <c r="B11" s="1" t="s">
        <v>44</v>
      </c>
      <c r="C11" s="1" t="s">
        <v>19</v>
      </c>
      <c r="E11" s="2">
        <v>20</v>
      </c>
      <c r="G11" s="22">
        <v>17</v>
      </c>
      <c r="H11" s="22">
        <v>18</v>
      </c>
      <c r="I11" s="2">
        <v>41</v>
      </c>
      <c r="J11" s="2">
        <v>37</v>
      </c>
      <c r="K11" s="2">
        <v>60</v>
      </c>
      <c r="L11" s="2">
        <v>38</v>
      </c>
      <c r="N11" s="2">
        <f>E11+I11+J11+K11+L11</f>
        <v>196</v>
      </c>
    </row>
    <row r="12" spans="1:14" ht="12.75" customHeight="1">
      <c r="A12" s="3">
        <v>6</v>
      </c>
      <c r="B12" s="1" t="s">
        <v>38</v>
      </c>
      <c r="C12" s="1" t="s">
        <v>39</v>
      </c>
      <c r="G12" s="21">
        <v>15</v>
      </c>
      <c r="H12" s="2">
        <v>19</v>
      </c>
      <c r="I12" s="2">
        <v>28</v>
      </c>
      <c r="J12" s="21">
        <v>16</v>
      </c>
      <c r="K12" s="2">
        <v>35</v>
      </c>
      <c r="L12" s="2">
        <v>41</v>
      </c>
      <c r="M12" s="2">
        <v>51</v>
      </c>
      <c r="N12" s="2">
        <f>H12+I12+K12+L12+M12</f>
        <v>174</v>
      </c>
    </row>
    <row r="13" spans="1:14" ht="12.75" customHeight="1">
      <c r="A13" s="3">
        <v>7</v>
      </c>
      <c r="B13" s="1" t="s">
        <v>33</v>
      </c>
      <c r="C13" s="1" t="s">
        <v>27</v>
      </c>
      <c r="J13" s="2">
        <v>65</v>
      </c>
      <c r="M13" s="2">
        <v>100</v>
      </c>
      <c r="N13" s="2">
        <f aca="true" t="shared" si="0" ref="N13:N44">SUM(D13:M13)</f>
        <v>165</v>
      </c>
    </row>
    <row r="14" spans="1:14" ht="12.75" customHeight="1">
      <c r="A14" s="3">
        <v>8</v>
      </c>
      <c r="B14" s="1" t="s">
        <v>36</v>
      </c>
      <c r="C14" s="1" t="s">
        <v>37</v>
      </c>
      <c r="E14" s="2">
        <v>17</v>
      </c>
      <c r="G14" s="2">
        <v>20</v>
      </c>
      <c r="H14" s="2">
        <v>38</v>
      </c>
      <c r="I14" s="2">
        <v>24</v>
      </c>
      <c r="J14" s="2">
        <v>55</v>
      </c>
      <c r="N14" s="2">
        <f t="shared" si="0"/>
        <v>154</v>
      </c>
    </row>
    <row r="15" spans="1:14" ht="12.75" customHeight="1">
      <c r="A15" s="3">
        <v>9</v>
      </c>
      <c r="B15" s="1" t="s">
        <v>77</v>
      </c>
      <c r="C15" s="1" t="s">
        <v>11</v>
      </c>
      <c r="H15" s="2">
        <v>21</v>
      </c>
      <c r="J15" s="2">
        <v>24</v>
      </c>
      <c r="K15" s="2">
        <v>32</v>
      </c>
      <c r="L15" s="2">
        <v>25</v>
      </c>
      <c r="M15" s="2">
        <v>29.5</v>
      </c>
      <c r="N15" s="2">
        <f t="shared" si="0"/>
        <v>131.5</v>
      </c>
    </row>
    <row r="16" spans="1:14" ht="12.75" customHeight="1">
      <c r="A16" s="3">
        <v>10</v>
      </c>
      <c r="B16" s="10" t="s">
        <v>121</v>
      </c>
      <c r="C16" s="10" t="s">
        <v>129</v>
      </c>
      <c r="F16" s="2">
        <v>24</v>
      </c>
      <c r="H16" s="2">
        <v>15</v>
      </c>
      <c r="K16" s="2">
        <v>21</v>
      </c>
      <c r="L16" s="2">
        <v>30</v>
      </c>
      <c r="M16" s="2">
        <v>40</v>
      </c>
      <c r="N16" s="2">
        <f t="shared" si="0"/>
        <v>130</v>
      </c>
    </row>
    <row r="17" spans="1:14" ht="12.75" customHeight="1">
      <c r="A17" s="3">
        <v>11</v>
      </c>
      <c r="B17" s="1" t="s">
        <v>24</v>
      </c>
      <c r="C17" s="1" t="s">
        <v>25</v>
      </c>
      <c r="H17" s="2">
        <v>49</v>
      </c>
      <c r="J17" s="2">
        <v>80</v>
      </c>
      <c r="N17" s="2">
        <f t="shared" si="0"/>
        <v>129</v>
      </c>
    </row>
    <row r="18" spans="1:14" ht="12.75" customHeight="1">
      <c r="A18" s="3">
        <v>12</v>
      </c>
      <c r="B18" s="1" t="s">
        <v>28</v>
      </c>
      <c r="C18" s="1" t="s">
        <v>29</v>
      </c>
      <c r="G18" s="2">
        <v>30</v>
      </c>
      <c r="H18" s="2">
        <v>60</v>
      </c>
      <c r="J18" s="2">
        <v>34</v>
      </c>
      <c r="N18" s="2">
        <f t="shared" si="0"/>
        <v>124</v>
      </c>
    </row>
    <row r="19" spans="1:14" ht="12.75" customHeight="1">
      <c r="A19" s="3">
        <v>13</v>
      </c>
      <c r="B19" s="1" t="s">
        <v>0</v>
      </c>
      <c r="C19" s="1" t="s">
        <v>5</v>
      </c>
      <c r="I19" s="2">
        <v>75</v>
      </c>
      <c r="J19" s="16">
        <v>47</v>
      </c>
      <c r="N19" s="2">
        <f t="shared" si="0"/>
        <v>122</v>
      </c>
    </row>
    <row r="20" spans="1:14" ht="12.75" customHeight="1">
      <c r="A20" s="3">
        <v>14</v>
      </c>
      <c r="B20" s="10" t="s">
        <v>76</v>
      </c>
      <c r="C20" s="10" t="s">
        <v>75</v>
      </c>
      <c r="H20" s="2">
        <v>8</v>
      </c>
      <c r="I20" s="2">
        <v>30</v>
      </c>
      <c r="J20" s="2">
        <v>26</v>
      </c>
      <c r="K20" s="2">
        <v>30</v>
      </c>
      <c r="L20" s="2">
        <v>19</v>
      </c>
      <c r="N20" s="2">
        <f t="shared" si="0"/>
        <v>113</v>
      </c>
    </row>
    <row r="21" spans="1:14" ht="12.75" customHeight="1">
      <c r="A21" s="3">
        <v>15</v>
      </c>
      <c r="B21" s="10" t="s">
        <v>120</v>
      </c>
      <c r="C21" s="10" t="s">
        <v>39</v>
      </c>
      <c r="F21" s="2">
        <v>17</v>
      </c>
      <c r="H21" s="2">
        <v>32</v>
      </c>
      <c r="K21" s="2">
        <v>15</v>
      </c>
      <c r="M21" s="2">
        <v>47</v>
      </c>
      <c r="N21" s="2">
        <f t="shared" si="0"/>
        <v>111</v>
      </c>
    </row>
    <row r="22" spans="1:14" ht="12.75" customHeight="1">
      <c r="A22" s="3">
        <v>16</v>
      </c>
      <c r="B22" s="10" t="s">
        <v>153</v>
      </c>
      <c r="C22" s="10" t="s">
        <v>114</v>
      </c>
      <c r="H22" s="2">
        <v>23</v>
      </c>
      <c r="J22" s="2">
        <v>43</v>
      </c>
      <c r="K22" s="2">
        <v>23</v>
      </c>
      <c r="N22" s="2">
        <f t="shared" si="0"/>
        <v>89</v>
      </c>
    </row>
    <row r="23" spans="1:14" ht="12.75" customHeight="1">
      <c r="A23" s="3">
        <v>17</v>
      </c>
      <c r="B23" s="1" t="s">
        <v>66</v>
      </c>
      <c r="C23" s="1" t="s">
        <v>89</v>
      </c>
      <c r="F23" s="2">
        <v>15</v>
      </c>
      <c r="I23" s="2">
        <v>38</v>
      </c>
      <c r="J23" s="2">
        <v>7</v>
      </c>
      <c r="M23" s="2">
        <v>14</v>
      </c>
      <c r="N23" s="2">
        <f t="shared" si="0"/>
        <v>74</v>
      </c>
    </row>
    <row r="24" spans="1:14" ht="12.75" customHeight="1">
      <c r="A24" s="3">
        <v>18</v>
      </c>
      <c r="B24" s="17" t="s">
        <v>155</v>
      </c>
      <c r="C24" s="10"/>
      <c r="K24" s="2">
        <v>14</v>
      </c>
      <c r="L24" s="2">
        <v>23</v>
      </c>
      <c r="M24" s="2">
        <v>34</v>
      </c>
      <c r="N24" s="2">
        <f t="shared" si="0"/>
        <v>71</v>
      </c>
    </row>
    <row r="25" spans="1:14" ht="12.75" customHeight="1">
      <c r="A25" s="3">
        <v>19</v>
      </c>
      <c r="B25" s="1" t="s">
        <v>64</v>
      </c>
      <c r="C25" s="1" t="s">
        <v>88</v>
      </c>
      <c r="I25" s="2">
        <v>24</v>
      </c>
      <c r="J25" s="2">
        <v>7</v>
      </c>
      <c r="K25" s="2">
        <v>38</v>
      </c>
      <c r="N25" s="2">
        <f t="shared" si="0"/>
        <v>69</v>
      </c>
    </row>
    <row r="26" spans="1:14" ht="12.75" customHeight="1">
      <c r="A26" s="3">
        <v>20</v>
      </c>
      <c r="B26" s="10" t="s">
        <v>95</v>
      </c>
      <c r="C26" s="10"/>
      <c r="J26" s="2">
        <v>30</v>
      </c>
      <c r="K26" s="2">
        <v>28</v>
      </c>
      <c r="N26" s="2">
        <f t="shared" si="0"/>
        <v>58</v>
      </c>
    </row>
    <row r="27" spans="1:14" ht="12.75" customHeight="1">
      <c r="A27" s="3">
        <v>21</v>
      </c>
      <c r="B27" s="1" t="s">
        <v>4</v>
      </c>
      <c r="C27" s="1" t="s">
        <v>8</v>
      </c>
      <c r="I27" s="2">
        <v>19</v>
      </c>
      <c r="L27" s="2">
        <v>35</v>
      </c>
      <c r="N27" s="2">
        <f t="shared" si="0"/>
        <v>54</v>
      </c>
    </row>
    <row r="28" spans="1:14" ht="12.75" customHeight="1">
      <c r="A28" s="3">
        <v>22</v>
      </c>
      <c r="B28" s="10" t="s">
        <v>102</v>
      </c>
      <c r="C28" s="10" t="s">
        <v>82</v>
      </c>
      <c r="H28" s="2">
        <v>14</v>
      </c>
      <c r="J28" s="2">
        <v>40</v>
      </c>
      <c r="N28" s="2">
        <f t="shared" si="0"/>
        <v>54</v>
      </c>
    </row>
    <row r="29" spans="1:14" ht="12.75" customHeight="1">
      <c r="A29" s="3">
        <v>23</v>
      </c>
      <c r="B29" s="1" t="s">
        <v>34</v>
      </c>
      <c r="C29" s="1" t="s">
        <v>35</v>
      </c>
      <c r="I29" s="2">
        <v>49</v>
      </c>
      <c r="N29" s="2">
        <f t="shared" si="0"/>
        <v>49</v>
      </c>
    </row>
    <row r="30" spans="1:14" ht="12.75" customHeight="1">
      <c r="A30" s="3">
        <v>24</v>
      </c>
      <c r="B30" s="10" t="s">
        <v>80</v>
      </c>
      <c r="C30" s="10" t="s">
        <v>81</v>
      </c>
      <c r="I30" s="2">
        <v>14</v>
      </c>
      <c r="J30" s="2">
        <v>14</v>
      </c>
      <c r="L30" s="2">
        <v>17</v>
      </c>
      <c r="M30" s="2">
        <v>2</v>
      </c>
      <c r="N30" s="2">
        <f t="shared" si="0"/>
        <v>47</v>
      </c>
    </row>
    <row r="31" spans="1:14" ht="12.75" customHeight="1">
      <c r="A31" s="3">
        <v>25</v>
      </c>
      <c r="B31" s="10" t="s">
        <v>169</v>
      </c>
      <c r="C31" s="10" t="s">
        <v>48</v>
      </c>
      <c r="L31" s="2">
        <v>18</v>
      </c>
      <c r="M31" s="2">
        <v>26</v>
      </c>
      <c r="N31" s="2">
        <f t="shared" si="0"/>
        <v>44</v>
      </c>
    </row>
    <row r="32" spans="1:14" ht="12.75" customHeight="1">
      <c r="A32" s="3">
        <v>26</v>
      </c>
      <c r="B32" s="10" t="s">
        <v>78</v>
      </c>
      <c r="C32" s="10" t="s">
        <v>79</v>
      </c>
      <c r="I32" s="2">
        <v>21</v>
      </c>
      <c r="J32" s="2">
        <v>22</v>
      </c>
      <c r="N32" s="2">
        <f t="shared" si="0"/>
        <v>43</v>
      </c>
    </row>
    <row r="33" spans="1:14" ht="12.75" customHeight="1">
      <c r="A33" s="3">
        <v>27</v>
      </c>
      <c r="B33" s="10" t="s">
        <v>99</v>
      </c>
      <c r="C33" s="10" t="s">
        <v>47</v>
      </c>
      <c r="K33" s="2">
        <v>8</v>
      </c>
      <c r="M33" s="2">
        <v>29.5</v>
      </c>
      <c r="N33" s="2">
        <f t="shared" si="0"/>
        <v>37.5</v>
      </c>
    </row>
    <row r="34" spans="1:14" ht="12.75" customHeight="1">
      <c r="A34" s="3">
        <v>28</v>
      </c>
      <c r="B34" s="10" t="s">
        <v>167</v>
      </c>
      <c r="C34" s="10" t="s">
        <v>129</v>
      </c>
      <c r="M34" s="2">
        <v>37</v>
      </c>
      <c r="N34" s="2">
        <f t="shared" si="0"/>
        <v>37</v>
      </c>
    </row>
    <row r="35" spans="1:14" ht="12.75" customHeight="1">
      <c r="A35" s="3">
        <v>29</v>
      </c>
      <c r="B35" s="10" t="s">
        <v>92</v>
      </c>
      <c r="C35" s="10" t="s">
        <v>129</v>
      </c>
      <c r="H35" s="2">
        <v>17</v>
      </c>
      <c r="K35" s="2">
        <v>19</v>
      </c>
      <c r="N35" s="2">
        <f t="shared" si="0"/>
        <v>36</v>
      </c>
    </row>
    <row r="36" spans="1:14" ht="12.75" customHeight="1">
      <c r="A36" s="3">
        <v>30</v>
      </c>
      <c r="B36" s="10" t="s">
        <v>94</v>
      </c>
      <c r="C36" s="10"/>
      <c r="L36" s="2">
        <v>32</v>
      </c>
      <c r="N36" s="2">
        <f t="shared" si="0"/>
        <v>32</v>
      </c>
    </row>
    <row r="37" spans="1:14" ht="12.75" customHeight="1">
      <c r="A37" s="3">
        <v>31</v>
      </c>
      <c r="B37" s="1" t="s">
        <v>42</v>
      </c>
      <c r="C37" s="1" t="s">
        <v>43</v>
      </c>
      <c r="H37" s="2">
        <v>12</v>
      </c>
      <c r="J37" s="2">
        <v>20</v>
      </c>
      <c r="N37" s="2">
        <f t="shared" si="0"/>
        <v>32</v>
      </c>
    </row>
    <row r="38" spans="1:14" ht="12.75" customHeight="1">
      <c r="A38" s="3">
        <v>32</v>
      </c>
      <c r="B38" s="1" t="s">
        <v>3</v>
      </c>
      <c r="C38" s="1" t="s">
        <v>7</v>
      </c>
      <c r="H38" s="2">
        <v>30</v>
      </c>
      <c r="N38" s="2">
        <f t="shared" si="0"/>
        <v>30</v>
      </c>
    </row>
    <row r="39" spans="1:14" ht="12.75" customHeight="1">
      <c r="A39" s="3">
        <v>33</v>
      </c>
      <c r="B39" s="10" t="s">
        <v>106</v>
      </c>
      <c r="C39" s="10" t="s">
        <v>107</v>
      </c>
      <c r="I39" s="2">
        <v>8.5</v>
      </c>
      <c r="L39" s="2">
        <v>21</v>
      </c>
      <c r="N39" s="2">
        <f t="shared" si="0"/>
        <v>29.5</v>
      </c>
    </row>
    <row r="40" spans="1:14" ht="12.75" customHeight="1">
      <c r="A40" s="3">
        <v>34</v>
      </c>
      <c r="B40" s="10" t="s">
        <v>108</v>
      </c>
      <c r="C40" s="10" t="s">
        <v>107</v>
      </c>
      <c r="L40" s="2">
        <v>28</v>
      </c>
      <c r="N40" s="2">
        <f t="shared" si="0"/>
        <v>28</v>
      </c>
    </row>
    <row r="41" spans="1:14" ht="12.75" customHeight="1">
      <c r="A41" s="3">
        <v>35</v>
      </c>
      <c r="B41" s="10" t="s">
        <v>125</v>
      </c>
      <c r="C41" s="10" t="s">
        <v>124</v>
      </c>
      <c r="H41" s="2">
        <v>28</v>
      </c>
      <c r="N41" s="2">
        <f t="shared" si="0"/>
        <v>28</v>
      </c>
    </row>
    <row r="42" spans="1:14" ht="12.75" customHeight="1">
      <c r="A42" s="3">
        <v>36</v>
      </c>
      <c r="B42" s="10" t="s">
        <v>97</v>
      </c>
      <c r="C42" s="10" t="s">
        <v>47</v>
      </c>
      <c r="H42" s="2">
        <v>3</v>
      </c>
      <c r="J42" s="2">
        <v>7</v>
      </c>
      <c r="K42" s="2">
        <v>6</v>
      </c>
      <c r="M42" s="2">
        <v>10</v>
      </c>
      <c r="N42" s="2">
        <f t="shared" si="0"/>
        <v>26</v>
      </c>
    </row>
    <row r="43" spans="1:14" ht="12.75" customHeight="1">
      <c r="A43" s="3">
        <v>37</v>
      </c>
      <c r="B43" s="1" t="s">
        <v>135</v>
      </c>
      <c r="C43" s="1" t="s">
        <v>47</v>
      </c>
      <c r="L43" s="2">
        <v>14</v>
      </c>
      <c r="M43" s="2">
        <v>12</v>
      </c>
      <c r="N43" s="2">
        <f t="shared" si="0"/>
        <v>26</v>
      </c>
    </row>
    <row r="44" spans="1:14" ht="12.75" customHeight="1">
      <c r="A44" s="3">
        <v>38</v>
      </c>
      <c r="B44" s="10" t="s">
        <v>152</v>
      </c>
      <c r="C44" s="10"/>
      <c r="K44" s="2">
        <v>25</v>
      </c>
      <c r="N44" s="2">
        <f t="shared" si="0"/>
        <v>25</v>
      </c>
    </row>
    <row r="45" spans="1:14" ht="12.75" customHeight="1">
      <c r="A45" s="3">
        <v>39</v>
      </c>
      <c r="B45" s="1" t="s">
        <v>31</v>
      </c>
      <c r="C45" s="1" t="s">
        <v>32</v>
      </c>
      <c r="H45" s="2">
        <v>25</v>
      </c>
      <c r="N45" s="2">
        <f aca="true" t="shared" si="1" ref="N45:N76">SUM(D45:M45)</f>
        <v>25</v>
      </c>
    </row>
    <row r="46" spans="1:14" ht="12.75" customHeight="1">
      <c r="A46" s="3">
        <v>40</v>
      </c>
      <c r="B46" s="1" t="s">
        <v>63</v>
      </c>
      <c r="C46" s="1" t="s">
        <v>48</v>
      </c>
      <c r="N46" s="2">
        <f t="shared" si="1"/>
        <v>0</v>
      </c>
    </row>
    <row r="47" spans="1:14" ht="12.75" customHeight="1">
      <c r="A47" s="3">
        <v>41</v>
      </c>
      <c r="B47" s="10" t="s">
        <v>105</v>
      </c>
      <c r="C47" s="10" t="s">
        <v>11</v>
      </c>
      <c r="H47" s="2">
        <v>5</v>
      </c>
      <c r="I47" s="2">
        <v>12</v>
      </c>
      <c r="J47" s="2">
        <v>7</v>
      </c>
      <c r="N47" s="2">
        <f t="shared" si="1"/>
        <v>24</v>
      </c>
    </row>
    <row r="48" spans="1:14" ht="12.75" customHeight="1">
      <c r="A48" s="3">
        <v>42</v>
      </c>
      <c r="B48" s="1" t="s">
        <v>40</v>
      </c>
      <c r="C48" s="1" t="s">
        <v>41</v>
      </c>
      <c r="E48" s="2">
        <v>15</v>
      </c>
      <c r="H48" s="2">
        <v>9</v>
      </c>
      <c r="N48" s="2">
        <f t="shared" si="1"/>
        <v>24</v>
      </c>
    </row>
    <row r="49" spans="1:14" ht="12.75" customHeight="1">
      <c r="A49" s="3">
        <v>43</v>
      </c>
      <c r="B49" s="10" t="s">
        <v>168</v>
      </c>
      <c r="C49" s="10" t="s">
        <v>5</v>
      </c>
      <c r="M49" s="2">
        <v>24</v>
      </c>
      <c r="N49" s="2">
        <f t="shared" si="1"/>
        <v>24</v>
      </c>
    </row>
    <row r="50" spans="1:14" ht="12.75" customHeight="1">
      <c r="A50" s="3">
        <v>44</v>
      </c>
      <c r="B50" s="10" t="s">
        <v>138</v>
      </c>
      <c r="C50" s="10" t="s">
        <v>139</v>
      </c>
      <c r="I50" s="2">
        <v>23</v>
      </c>
      <c r="N50" s="2">
        <f t="shared" si="1"/>
        <v>23</v>
      </c>
    </row>
    <row r="51" spans="1:14" ht="12.75" customHeight="1">
      <c r="A51" s="3">
        <v>45</v>
      </c>
      <c r="B51" s="10" t="s">
        <v>126</v>
      </c>
      <c r="C51" s="10" t="s">
        <v>5</v>
      </c>
      <c r="H51" s="2">
        <v>11</v>
      </c>
      <c r="I51" s="2">
        <v>11</v>
      </c>
      <c r="N51" s="2">
        <f t="shared" si="1"/>
        <v>22</v>
      </c>
    </row>
    <row r="52" spans="1:14" ht="12.75" customHeight="1">
      <c r="A52" s="3">
        <v>46</v>
      </c>
      <c r="B52" s="10" t="s">
        <v>170</v>
      </c>
      <c r="C52" s="10" t="s">
        <v>107</v>
      </c>
      <c r="M52" s="2">
        <v>22</v>
      </c>
      <c r="N52" s="2">
        <f t="shared" si="1"/>
        <v>22</v>
      </c>
    </row>
    <row r="53" spans="1:14" ht="12.75" customHeight="1">
      <c r="A53" s="3">
        <v>47</v>
      </c>
      <c r="B53" s="10" t="s">
        <v>117</v>
      </c>
      <c r="C53" s="10" t="s">
        <v>111</v>
      </c>
      <c r="N53" s="2">
        <f t="shared" si="1"/>
        <v>0</v>
      </c>
    </row>
    <row r="54" spans="1:14" ht="12.75" customHeight="1">
      <c r="A54" s="3">
        <v>48</v>
      </c>
      <c r="B54" s="10" t="s">
        <v>91</v>
      </c>
      <c r="C54" s="10"/>
      <c r="F54" s="2">
        <v>20</v>
      </c>
      <c r="N54" s="2">
        <f t="shared" si="1"/>
        <v>20</v>
      </c>
    </row>
    <row r="55" spans="1:14" ht="12.75" customHeight="1">
      <c r="A55" s="3">
        <v>49</v>
      </c>
      <c r="B55" s="10" t="s">
        <v>171</v>
      </c>
      <c r="C55" s="10" t="s">
        <v>129</v>
      </c>
      <c r="M55" s="2">
        <v>20</v>
      </c>
      <c r="N55" s="2">
        <f t="shared" si="1"/>
        <v>20</v>
      </c>
    </row>
    <row r="56" spans="1:14" ht="12.75" customHeight="1">
      <c r="A56" s="3">
        <v>50</v>
      </c>
      <c r="B56" s="10" t="s">
        <v>98</v>
      </c>
      <c r="C56" s="10"/>
      <c r="K56" s="2">
        <v>12</v>
      </c>
      <c r="M56" s="2">
        <v>6</v>
      </c>
      <c r="N56" s="2">
        <f t="shared" si="1"/>
        <v>18</v>
      </c>
    </row>
    <row r="57" spans="1:14" ht="12.75" customHeight="1">
      <c r="A57" s="3">
        <v>51</v>
      </c>
      <c r="B57" s="10" t="s">
        <v>93</v>
      </c>
      <c r="C57" s="10"/>
      <c r="K57" s="2">
        <v>18</v>
      </c>
      <c r="N57" s="2">
        <f t="shared" si="1"/>
        <v>18</v>
      </c>
    </row>
    <row r="58" spans="1:14" ht="12.75" customHeight="1">
      <c r="A58" s="3">
        <v>52</v>
      </c>
      <c r="B58" s="17" t="s">
        <v>157</v>
      </c>
      <c r="C58" s="10"/>
      <c r="K58" s="2">
        <v>3</v>
      </c>
      <c r="L58" s="2">
        <v>15</v>
      </c>
      <c r="N58" s="2">
        <f t="shared" si="1"/>
        <v>18</v>
      </c>
    </row>
    <row r="59" spans="1:14" ht="12.75" customHeight="1">
      <c r="A59" s="3">
        <v>53</v>
      </c>
      <c r="B59" s="10" t="s">
        <v>150</v>
      </c>
      <c r="C59" s="10" t="s">
        <v>151</v>
      </c>
      <c r="J59" s="2">
        <v>18</v>
      </c>
      <c r="N59" s="2">
        <f t="shared" si="1"/>
        <v>18</v>
      </c>
    </row>
    <row r="60" spans="1:14" ht="12.75" customHeight="1">
      <c r="A60" s="3">
        <v>54</v>
      </c>
      <c r="B60" s="10" t="s">
        <v>172</v>
      </c>
      <c r="C60" s="10" t="s">
        <v>129</v>
      </c>
      <c r="M60" s="2">
        <v>18</v>
      </c>
      <c r="N60" s="2">
        <f t="shared" si="1"/>
        <v>18</v>
      </c>
    </row>
    <row r="61" spans="1:14" ht="12.75" customHeight="1">
      <c r="A61" s="3">
        <v>55</v>
      </c>
      <c r="B61" s="10" t="s">
        <v>140</v>
      </c>
      <c r="C61" s="10"/>
      <c r="I61" s="2">
        <v>17</v>
      </c>
      <c r="N61" s="2">
        <f t="shared" si="1"/>
        <v>17</v>
      </c>
    </row>
    <row r="62" spans="1:14" ht="12.75" customHeight="1">
      <c r="A62" s="3">
        <v>56</v>
      </c>
      <c r="B62" s="10" t="s">
        <v>154</v>
      </c>
      <c r="C62" s="10"/>
      <c r="K62" s="2">
        <v>17</v>
      </c>
      <c r="N62" s="2">
        <f t="shared" si="1"/>
        <v>17</v>
      </c>
    </row>
    <row r="63" spans="1:14" ht="12.75" customHeight="1">
      <c r="A63" s="3">
        <v>57</v>
      </c>
      <c r="B63" s="10" t="s">
        <v>143</v>
      </c>
      <c r="C63" s="10" t="s">
        <v>82</v>
      </c>
      <c r="I63" s="2">
        <v>3</v>
      </c>
      <c r="J63" s="2">
        <v>7</v>
      </c>
      <c r="M63" s="2">
        <v>6</v>
      </c>
      <c r="N63" s="2">
        <f t="shared" si="1"/>
        <v>16</v>
      </c>
    </row>
    <row r="64" spans="1:14" ht="12.75" customHeight="1">
      <c r="A64" s="3">
        <v>58</v>
      </c>
      <c r="B64" s="10" t="s">
        <v>173</v>
      </c>
      <c r="C64" s="10" t="s">
        <v>47</v>
      </c>
      <c r="M64" s="2">
        <v>16</v>
      </c>
      <c r="N64" s="2">
        <f t="shared" si="1"/>
        <v>16</v>
      </c>
    </row>
    <row r="65" spans="1:14" ht="12.75" customHeight="1">
      <c r="A65" s="3">
        <v>59</v>
      </c>
      <c r="B65" s="10" t="s">
        <v>141</v>
      </c>
      <c r="C65" s="10" t="s">
        <v>142</v>
      </c>
      <c r="I65" s="2">
        <v>15</v>
      </c>
      <c r="N65" s="2">
        <f t="shared" si="1"/>
        <v>15</v>
      </c>
    </row>
    <row r="66" spans="1:14" ht="12.75" customHeight="1">
      <c r="A66" s="3">
        <v>60</v>
      </c>
      <c r="B66" s="10" t="s">
        <v>118</v>
      </c>
      <c r="C66" s="10" t="s">
        <v>111</v>
      </c>
      <c r="N66" s="2">
        <f t="shared" si="1"/>
        <v>0</v>
      </c>
    </row>
    <row r="67" spans="1:14" ht="12.75" customHeight="1">
      <c r="A67" s="3">
        <v>61</v>
      </c>
      <c r="B67" s="10" t="s">
        <v>162</v>
      </c>
      <c r="C67" s="10" t="s">
        <v>163</v>
      </c>
      <c r="L67" s="2">
        <v>12</v>
      </c>
      <c r="N67" s="2">
        <f t="shared" si="1"/>
        <v>12</v>
      </c>
    </row>
    <row r="68" spans="1:14" ht="12.75" customHeight="1">
      <c r="A68" s="3">
        <v>62</v>
      </c>
      <c r="B68" s="1" t="s">
        <v>45</v>
      </c>
      <c r="C68" s="1" t="s">
        <v>46</v>
      </c>
      <c r="K68" s="2">
        <v>11</v>
      </c>
      <c r="N68" s="2">
        <f t="shared" si="1"/>
        <v>11</v>
      </c>
    </row>
    <row r="69" spans="1:14" ht="12.75" customHeight="1">
      <c r="A69" s="3">
        <v>63</v>
      </c>
      <c r="B69" s="17" t="s">
        <v>156</v>
      </c>
      <c r="C69" s="10"/>
      <c r="K69" s="2">
        <v>9</v>
      </c>
      <c r="N69" s="2">
        <f t="shared" si="1"/>
        <v>9</v>
      </c>
    </row>
    <row r="70" spans="1:14" ht="12.75" customHeight="1">
      <c r="A70" s="3">
        <v>64</v>
      </c>
      <c r="B70" s="10" t="s">
        <v>84</v>
      </c>
      <c r="C70" s="10" t="s">
        <v>85</v>
      </c>
      <c r="I70" s="2">
        <v>8.5</v>
      </c>
      <c r="N70" s="2">
        <f t="shared" si="1"/>
        <v>8.5</v>
      </c>
    </row>
    <row r="71" spans="1:14" ht="12.75" customHeight="1">
      <c r="A71" s="3">
        <v>65</v>
      </c>
      <c r="B71" s="1" t="s">
        <v>61</v>
      </c>
      <c r="C71" s="1" t="s">
        <v>62</v>
      </c>
      <c r="H71" s="2">
        <v>8</v>
      </c>
      <c r="N71" s="2">
        <f t="shared" si="1"/>
        <v>8</v>
      </c>
    </row>
    <row r="72" spans="1:14" ht="12.75" customHeight="1">
      <c r="A72" s="3">
        <v>66</v>
      </c>
      <c r="B72" s="10" t="s">
        <v>83</v>
      </c>
      <c r="C72" s="10" t="s">
        <v>75</v>
      </c>
      <c r="J72" s="2">
        <v>7</v>
      </c>
      <c r="N72" s="2">
        <f t="shared" si="1"/>
        <v>7</v>
      </c>
    </row>
    <row r="73" spans="1:14" ht="12.75" customHeight="1">
      <c r="A73" s="3">
        <v>67</v>
      </c>
      <c r="B73" s="10" t="s">
        <v>74</v>
      </c>
      <c r="C73" s="10" t="s">
        <v>75</v>
      </c>
      <c r="J73" s="2">
        <v>7</v>
      </c>
      <c r="N73" s="2">
        <f t="shared" si="1"/>
        <v>7</v>
      </c>
    </row>
    <row r="74" spans="1:14" ht="12.75" customHeight="1">
      <c r="A74" s="3">
        <v>68</v>
      </c>
      <c r="B74" s="10" t="s">
        <v>161</v>
      </c>
      <c r="C74" s="18" t="s">
        <v>160</v>
      </c>
      <c r="J74" s="2">
        <v>7</v>
      </c>
      <c r="N74" s="2">
        <f t="shared" si="1"/>
        <v>7</v>
      </c>
    </row>
    <row r="75" spans="1:14" ht="12.75" customHeight="1">
      <c r="A75" s="3">
        <v>69</v>
      </c>
      <c r="B75" s="19" t="s">
        <v>174</v>
      </c>
      <c r="C75" s="10" t="s">
        <v>129</v>
      </c>
      <c r="M75" s="2">
        <v>6</v>
      </c>
      <c r="N75" s="2">
        <f t="shared" si="1"/>
        <v>6</v>
      </c>
    </row>
    <row r="76" spans="1:14" ht="12.75" customHeight="1">
      <c r="A76" s="3">
        <v>70</v>
      </c>
      <c r="B76" s="10" t="s">
        <v>87</v>
      </c>
      <c r="C76" s="10"/>
      <c r="I76" s="2">
        <v>6</v>
      </c>
      <c r="N76" s="2">
        <f t="shared" si="1"/>
        <v>6</v>
      </c>
    </row>
    <row r="77" spans="1:14" ht="12.75" customHeight="1">
      <c r="A77" s="3">
        <v>71</v>
      </c>
      <c r="B77" s="10" t="s">
        <v>96</v>
      </c>
      <c r="C77" s="10"/>
      <c r="K77" s="2">
        <v>5</v>
      </c>
      <c r="N77" s="2">
        <f>SUM(D77:M77)</f>
        <v>5</v>
      </c>
    </row>
    <row r="78" spans="1:14" ht="12.75" customHeight="1">
      <c r="A78" s="3">
        <v>72</v>
      </c>
      <c r="B78" s="10" t="s">
        <v>127</v>
      </c>
      <c r="C78" s="10" t="s">
        <v>128</v>
      </c>
      <c r="H78" s="2">
        <v>1</v>
      </c>
      <c r="I78" s="2">
        <v>3</v>
      </c>
      <c r="N78" s="2">
        <f>SUM(D78:M78)</f>
        <v>4</v>
      </c>
    </row>
    <row r="79" spans="1:14" ht="12.75" customHeight="1">
      <c r="A79" s="3">
        <v>73</v>
      </c>
      <c r="B79" s="10" t="s">
        <v>86</v>
      </c>
      <c r="C79" s="10" t="s">
        <v>85</v>
      </c>
      <c r="I79" s="2">
        <v>3</v>
      </c>
      <c r="N79" s="2">
        <f>SUM(D79:M79)</f>
        <v>3</v>
      </c>
    </row>
    <row r="80" spans="1:14" ht="12.75" customHeight="1">
      <c r="A80" s="3">
        <v>74</v>
      </c>
      <c r="B80" s="17" t="s">
        <v>158</v>
      </c>
      <c r="C80" s="10"/>
      <c r="K80" s="2">
        <v>1</v>
      </c>
      <c r="N80" s="2">
        <f>SUM(D80:M80)</f>
        <v>1</v>
      </c>
    </row>
    <row r="83" spans="1:6" ht="12.75" customHeight="1">
      <c r="A83" s="25" t="s">
        <v>13</v>
      </c>
      <c r="B83" s="25"/>
      <c r="C83" s="25"/>
      <c r="D83" s="25"/>
      <c r="E83" s="25"/>
      <c r="F83" s="25"/>
    </row>
    <row r="85" spans="1:14" ht="12.75" customHeight="1">
      <c r="A85" s="3">
        <v>1</v>
      </c>
      <c r="B85" s="7" t="s">
        <v>49</v>
      </c>
      <c r="C85" s="7" t="s">
        <v>50</v>
      </c>
      <c r="F85" s="12"/>
      <c r="H85" s="2">
        <v>30</v>
      </c>
      <c r="J85" s="2">
        <v>40</v>
      </c>
      <c r="K85" s="2">
        <v>30</v>
      </c>
      <c r="L85" s="2">
        <v>30</v>
      </c>
      <c r="M85" s="2">
        <v>40</v>
      </c>
      <c r="N85" s="2">
        <f>SUM(D85:M85)</f>
        <v>170</v>
      </c>
    </row>
    <row r="86" spans="1:14" ht="12.75" customHeight="1">
      <c r="A86" s="3">
        <v>2</v>
      </c>
      <c r="B86" s="7" t="s">
        <v>10</v>
      </c>
      <c r="C86" s="7" t="s">
        <v>48</v>
      </c>
      <c r="G86" s="21">
        <v>12</v>
      </c>
      <c r="H86" s="21">
        <v>11</v>
      </c>
      <c r="I86" s="2">
        <v>30</v>
      </c>
      <c r="J86" s="2">
        <v>18</v>
      </c>
      <c r="K86" s="2">
        <v>17</v>
      </c>
      <c r="L86" s="2">
        <v>14</v>
      </c>
      <c r="M86" s="2">
        <v>30</v>
      </c>
      <c r="N86" s="2">
        <f>SUM(I86:M86)</f>
        <v>109</v>
      </c>
    </row>
    <row r="87" spans="1:14" ht="12.75" customHeight="1">
      <c r="A87" s="3">
        <v>3</v>
      </c>
      <c r="B87" s="7" t="s">
        <v>51</v>
      </c>
      <c r="C87" s="7" t="s">
        <v>52</v>
      </c>
      <c r="F87" s="12"/>
      <c r="H87" s="21">
        <v>17</v>
      </c>
      <c r="I87" s="2">
        <v>17</v>
      </c>
      <c r="J87" s="2">
        <v>23</v>
      </c>
      <c r="K87" s="2">
        <v>23</v>
      </c>
      <c r="L87" s="2">
        <v>23</v>
      </c>
      <c r="M87" s="2">
        <v>23</v>
      </c>
      <c r="N87" s="2">
        <f>SUM(I87:M87)</f>
        <v>109</v>
      </c>
    </row>
    <row r="88" spans="1:14" ht="12.75" customHeight="1">
      <c r="A88" s="3">
        <v>4</v>
      </c>
      <c r="B88" s="7" t="s">
        <v>57</v>
      </c>
      <c r="C88" s="7" t="s">
        <v>11</v>
      </c>
      <c r="E88" s="21">
        <v>12</v>
      </c>
      <c r="H88" s="21">
        <v>14</v>
      </c>
      <c r="I88" s="2">
        <v>23</v>
      </c>
      <c r="J88" s="2">
        <v>30</v>
      </c>
      <c r="K88" s="2">
        <v>14</v>
      </c>
      <c r="L88" s="2">
        <v>17</v>
      </c>
      <c r="M88" s="2">
        <v>18</v>
      </c>
      <c r="N88" s="2">
        <f>SUM(I88:M88)</f>
        <v>102</v>
      </c>
    </row>
    <row r="89" spans="1:14" ht="12.75" customHeight="1">
      <c r="A89" s="3">
        <v>5</v>
      </c>
      <c r="B89" s="7" t="s">
        <v>55</v>
      </c>
      <c r="C89" s="7" t="s">
        <v>56</v>
      </c>
      <c r="I89" s="2">
        <v>8</v>
      </c>
      <c r="J89" s="2">
        <v>14</v>
      </c>
      <c r="K89" s="2">
        <v>11</v>
      </c>
      <c r="M89" s="2">
        <v>14</v>
      </c>
      <c r="N89" s="2">
        <f>SUM(D89:M89)</f>
        <v>47</v>
      </c>
    </row>
    <row r="90" spans="1:14" ht="12.75" customHeight="1">
      <c r="A90" s="3">
        <v>6</v>
      </c>
      <c r="B90" s="8" t="s">
        <v>22</v>
      </c>
      <c r="C90" s="8" t="s">
        <v>23</v>
      </c>
      <c r="E90" s="12">
        <v>7</v>
      </c>
      <c r="F90" s="12"/>
      <c r="G90" s="2">
        <v>7</v>
      </c>
      <c r="H90" s="21">
        <v>6</v>
      </c>
      <c r="I90" s="21">
        <v>3</v>
      </c>
      <c r="J90" s="2">
        <v>8</v>
      </c>
      <c r="K90" s="21">
        <v>3</v>
      </c>
      <c r="L90" s="2">
        <v>11</v>
      </c>
      <c r="M90" s="2">
        <v>6</v>
      </c>
      <c r="N90" s="2">
        <f>E90+G90+J90+L90+M90</f>
        <v>39</v>
      </c>
    </row>
    <row r="91" spans="1:14" ht="12.75" customHeight="1">
      <c r="A91" s="3">
        <v>7</v>
      </c>
      <c r="B91" s="7" t="s">
        <v>53</v>
      </c>
      <c r="C91" s="7" t="s">
        <v>54</v>
      </c>
      <c r="F91" s="12"/>
      <c r="H91" s="2">
        <v>23</v>
      </c>
      <c r="I91" s="2">
        <v>14</v>
      </c>
      <c r="N91" s="2">
        <f aca="true" t="shared" si="2" ref="N91:N105">SUM(D91:M91)</f>
        <v>37</v>
      </c>
    </row>
    <row r="92" spans="1:14" ht="12.75" customHeight="1">
      <c r="A92" s="3">
        <v>8</v>
      </c>
      <c r="B92" s="8" t="s">
        <v>123</v>
      </c>
      <c r="C92" s="8"/>
      <c r="E92" s="12"/>
      <c r="F92" s="2">
        <v>7</v>
      </c>
      <c r="J92" s="2">
        <v>11</v>
      </c>
      <c r="K92" s="2">
        <v>8</v>
      </c>
      <c r="M92" s="2">
        <v>11</v>
      </c>
      <c r="N92" s="2">
        <f t="shared" si="2"/>
        <v>37</v>
      </c>
    </row>
    <row r="93" spans="1:14" ht="12.75" customHeight="1">
      <c r="A93" s="3">
        <v>9</v>
      </c>
      <c r="B93" s="8" t="s">
        <v>20</v>
      </c>
      <c r="C93" s="8" t="s">
        <v>21</v>
      </c>
      <c r="E93" s="12">
        <v>9</v>
      </c>
      <c r="F93" s="2">
        <v>12</v>
      </c>
      <c r="N93" s="2">
        <f t="shared" si="2"/>
        <v>21</v>
      </c>
    </row>
    <row r="94" spans="1:14" ht="12.75" customHeight="1">
      <c r="A94" s="3">
        <v>10</v>
      </c>
      <c r="B94" s="8" t="s">
        <v>109</v>
      </c>
      <c r="C94" s="8" t="s">
        <v>110</v>
      </c>
      <c r="E94" s="12"/>
      <c r="G94" s="2">
        <v>9</v>
      </c>
      <c r="H94" s="2">
        <v>8</v>
      </c>
      <c r="N94" s="2">
        <f t="shared" si="2"/>
        <v>17</v>
      </c>
    </row>
    <row r="95" spans="1:14" ht="12.75" customHeight="1">
      <c r="A95" s="3">
        <v>11</v>
      </c>
      <c r="B95" s="8" t="s">
        <v>122</v>
      </c>
      <c r="C95" s="8"/>
      <c r="E95" s="12">
        <v>5</v>
      </c>
      <c r="F95" s="2">
        <v>9</v>
      </c>
      <c r="N95" s="2">
        <f t="shared" si="2"/>
        <v>14</v>
      </c>
    </row>
    <row r="96" spans="1:14" ht="12.75" customHeight="1">
      <c r="A96" s="3">
        <v>12</v>
      </c>
      <c r="B96" s="8" t="s">
        <v>70</v>
      </c>
      <c r="C96" s="8" t="s">
        <v>71</v>
      </c>
      <c r="E96" s="12"/>
      <c r="N96" s="2">
        <f t="shared" si="2"/>
        <v>0</v>
      </c>
    </row>
    <row r="97" spans="1:14" ht="12.75" customHeight="1">
      <c r="A97" s="3">
        <v>13</v>
      </c>
      <c r="B97" s="8" t="s">
        <v>144</v>
      </c>
      <c r="C97" s="10" t="s">
        <v>145</v>
      </c>
      <c r="E97" s="12"/>
      <c r="I97" s="2">
        <v>8</v>
      </c>
      <c r="N97" s="2">
        <f t="shared" si="2"/>
        <v>8</v>
      </c>
    </row>
    <row r="98" spans="1:14" ht="12.75" customHeight="1">
      <c r="A98" s="3">
        <v>14</v>
      </c>
      <c r="B98" s="7" t="s">
        <v>58</v>
      </c>
      <c r="C98" s="7" t="s">
        <v>59</v>
      </c>
      <c r="I98" s="2">
        <v>8</v>
      </c>
      <c r="N98" s="2">
        <f t="shared" si="2"/>
        <v>8</v>
      </c>
    </row>
    <row r="99" spans="1:14" ht="12.75" customHeight="1">
      <c r="A99" s="3">
        <v>15</v>
      </c>
      <c r="B99" s="8" t="s">
        <v>164</v>
      </c>
      <c r="C99" s="10" t="s">
        <v>165</v>
      </c>
      <c r="E99" s="12"/>
      <c r="L99" s="2">
        <v>8</v>
      </c>
      <c r="N99" s="2">
        <f t="shared" si="2"/>
        <v>8</v>
      </c>
    </row>
    <row r="100" spans="1:14" ht="12.75" customHeight="1">
      <c r="A100" s="3">
        <v>16</v>
      </c>
      <c r="B100" s="8" t="s">
        <v>175</v>
      </c>
      <c r="C100" s="10" t="s">
        <v>176</v>
      </c>
      <c r="E100" s="12"/>
      <c r="M100" s="2">
        <v>8</v>
      </c>
      <c r="N100" s="2">
        <f t="shared" si="2"/>
        <v>8</v>
      </c>
    </row>
    <row r="101" spans="1:14" ht="12.75" customHeight="1">
      <c r="A101" s="3">
        <v>17</v>
      </c>
      <c r="B101" s="8" t="s">
        <v>119</v>
      </c>
      <c r="C101" s="8" t="s">
        <v>111</v>
      </c>
      <c r="E101" s="12"/>
      <c r="N101" s="2">
        <f t="shared" si="2"/>
        <v>0</v>
      </c>
    </row>
    <row r="102" spans="1:14" ht="12.75" customHeight="1">
      <c r="A102" s="3">
        <v>18</v>
      </c>
      <c r="B102" s="8" t="s">
        <v>69</v>
      </c>
      <c r="C102" s="8" t="s">
        <v>23</v>
      </c>
      <c r="E102" s="12"/>
      <c r="K102" s="2">
        <v>6</v>
      </c>
      <c r="N102" s="2">
        <f t="shared" si="2"/>
        <v>6</v>
      </c>
    </row>
    <row r="103" spans="1:14" ht="12.75" customHeight="1">
      <c r="A103" s="3">
        <v>19</v>
      </c>
      <c r="B103" s="8" t="s">
        <v>166</v>
      </c>
      <c r="C103" s="10" t="s">
        <v>165</v>
      </c>
      <c r="E103" s="12"/>
      <c r="L103" s="2">
        <v>6</v>
      </c>
      <c r="N103" s="2">
        <f t="shared" si="2"/>
        <v>6</v>
      </c>
    </row>
    <row r="104" spans="1:14" ht="12.75" customHeight="1">
      <c r="A104" s="3">
        <v>20</v>
      </c>
      <c r="B104" s="8" t="s">
        <v>100</v>
      </c>
      <c r="C104" s="10" t="s">
        <v>23</v>
      </c>
      <c r="E104" s="12"/>
      <c r="I104" s="2">
        <v>5</v>
      </c>
      <c r="N104" s="2">
        <f t="shared" si="2"/>
        <v>5</v>
      </c>
    </row>
    <row r="105" spans="1:14" ht="12.75" customHeight="1">
      <c r="A105" s="3">
        <v>21</v>
      </c>
      <c r="B105" s="8" t="s">
        <v>159</v>
      </c>
      <c r="C105" s="10"/>
      <c r="E105" s="12"/>
      <c r="K105" s="2">
        <v>5</v>
      </c>
      <c r="N105" s="2">
        <f t="shared" si="2"/>
        <v>5</v>
      </c>
    </row>
    <row r="106" spans="2:5" ht="12.75" customHeight="1">
      <c r="B106" s="8"/>
      <c r="C106" s="10"/>
      <c r="E106" s="12"/>
    </row>
    <row r="107" spans="1:6" ht="12.75" customHeight="1">
      <c r="A107" s="24" t="s">
        <v>9</v>
      </c>
      <c r="B107" s="24"/>
      <c r="C107" s="24"/>
      <c r="D107" s="24"/>
      <c r="E107" s="24"/>
      <c r="F107" s="24"/>
    </row>
    <row r="108" spans="1:6" ht="12.75" customHeight="1">
      <c r="A108" s="11"/>
      <c r="B108" s="11"/>
      <c r="C108" s="11"/>
      <c r="E108" s="11"/>
      <c r="F108" s="11"/>
    </row>
    <row r="109" spans="1:14" ht="12.75" customHeight="1">
      <c r="A109" s="3">
        <v>1</v>
      </c>
      <c r="B109" s="10" t="s">
        <v>76</v>
      </c>
      <c r="C109" s="10" t="s">
        <v>19</v>
      </c>
      <c r="H109" s="2">
        <v>15</v>
      </c>
      <c r="I109" s="2">
        <v>12</v>
      </c>
      <c r="J109" s="2">
        <v>16</v>
      </c>
      <c r="K109" s="2">
        <v>12</v>
      </c>
      <c r="L109" s="2">
        <v>12</v>
      </c>
      <c r="N109" s="2">
        <f>SUM(D109:M109)</f>
        <v>67</v>
      </c>
    </row>
    <row r="110" spans="1:14" ht="12.75" customHeight="1">
      <c r="A110" s="3">
        <v>2</v>
      </c>
      <c r="B110" s="1" t="s">
        <v>64</v>
      </c>
      <c r="C110" s="1" t="s">
        <v>88</v>
      </c>
      <c r="H110" s="2">
        <v>12</v>
      </c>
      <c r="I110" s="2">
        <v>10</v>
      </c>
      <c r="J110" s="2">
        <v>10</v>
      </c>
      <c r="K110" s="2">
        <v>15</v>
      </c>
      <c r="N110" s="2">
        <f>SUM(D110:M110)</f>
        <v>47</v>
      </c>
    </row>
    <row r="111" spans="1:14" ht="12.75" customHeight="1">
      <c r="A111" s="3">
        <v>3</v>
      </c>
      <c r="B111" s="1" t="s">
        <v>60</v>
      </c>
      <c r="C111" s="1" t="s">
        <v>90</v>
      </c>
      <c r="E111" s="2">
        <v>7</v>
      </c>
      <c r="F111" s="2">
        <v>7</v>
      </c>
      <c r="H111" s="2">
        <v>6</v>
      </c>
      <c r="I111" s="2">
        <v>15</v>
      </c>
      <c r="J111" s="2">
        <v>10</v>
      </c>
      <c r="M111" s="21">
        <v>6</v>
      </c>
      <c r="N111" s="2">
        <f>SUM(D111:L111)</f>
        <v>45</v>
      </c>
    </row>
    <row r="112" spans="1:14" ht="12.75" customHeight="1">
      <c r="A112" s="3">
        <v>4</v>
      </c>
      <c r="B112" s="1" t="s">
        <v>130</v>
      </c>
      <c r="C112" s="1" t="s">
        <v>131</v>
      </c>
      <c r="E112" s="21">
        <v>3</v>
      </c>
      <c r="H112" s="2">
        <v>10</v>
      </c>
      <c r="I112" s="2">
        <v>8</v>
      </c>
      <c r="J112" s="2">
        <v>13</v>
      </c>
      <c r="L112" s="2">
        <v>10</v>
      </c>
      <c r="M112" s="2">
        <v>3</v>
      </c>
      <c r="N112" s="2">
        <f>SUM(H112:M112)</f>
        <v>44</v>
      </c>
    </row>
    <row r="113" spans="1:14" ht="12.75" customHeight="1">
      <c r="A113" s="3">
        <v>5</v>
      </c>
      <c r="B113" s="10" t="s">
        <v>155</v>
      </c>
      <c r="K113" s="2">
        <v>8</v>
      </c>
      <c r="L113" s="2">
        <v>15</v>
      </c>
      <c r="M113" s="2">
        <v>20</v>
      </c>
      <c r="N113" s="2">
        <f aca="true" t="shared" si="3" ref="N113:N132">SUM(D113:M113)</f>
        <v>43</v>
      </c>
    </row>
    <row r="114" spans="1:14" ht="12.75" customHeight="1">
      <c r="A114" s="3">
        <v>6</v>
      </c>
      <c r="B114" s="10" t="s">
        <v>132</v>
      </c>
      <c r="C114" s="10" t="s">
        <v>46</v>
      </c>
      <c r="H114" s="2">
        <v>8</v>
      </c>
      <c r="J114" s="2">
        <v>20</v>
      </c>
      <c r="K114" s="2">
        <v>10</v>
      </c>
      <c r="N114" s="2">
        <f t="shared" si="3"/>
        <v>38</v>
      </c>
    </row>
    <row r="115" spans="1:14" ht="12.75" customHeight="1">
      <c r="A115" s="3">
        <v>7</v>
      </c>
      <c r="B115" s="10" t="s">
        <v>101</v>
      </c>
      <c r="C115" s="10"/>
      <c r="E115" s="10"/>
      <c r="F115" s="9">
        <v>4</v>
      </c>
      <c r="G115" s="10"/>
      <c r="H115" s="9">
        <v>3</v>
      </c>
      <c r="I115" s="9"/>
      <c r="J115" s="9">
        <v>7</v>
      </c>
      <c r="K115" s="9">
        <v>5</v>
      </c>
      <c r="L115" s="10"/>
      <c r="M115" s="9">
        <v>16</v>
      </c>
      <c r="N115" s="2">
        <f t="shared" si="3"/>
        <v>35</v>
      </c>
    </row>
    <row r="116" spans="1:14" ht="12.75" customHeight="1">
      <c r="A116" s="3">
        <v>8</v>
      </c>
      <c r="B116" s="1" t="s">
        <v>135</v>
      </c>
      <c r="C116" s="1" t="s">
        <v>47</v>
      </c>
      <c r="F116" s="2">
        <v>3</v>
      </c>
      <c r="H116" s="2">
        <v>4</v>
      </c>
      <c r="L116" s="2">
        <v>8</v>
      </c>
      <c r="M116" s="2">
        <v>5</v>
      </c>
      <c r="N116" s="2">
        <f t="shared" si="3"/>
        <v>20</v>
      </c>
    </row>
    <row r="117" spans="1:14" ht="12.75" customHeight="1">
      <c r="A117" s="3">
        <v>9</v>
      </c>
      <c r="B117" s="1" t="s">
        <v>63</v>
      </c>
      <c r="C117" s="1" t="s">
        <v>48</v>
      </c>
      <c r="G117" s="2">
        <v>7</v>
      </c>
      <c r="H117" s="2">
        <v>5</v>
      </c>
      <c r="N117" s="2">
        <f t="shared" si="3"/>
        <v>12</v>
      </c>
    </row>
    <row r="118" spans="1:14" ht="12.75" customHeight="1">
      <c r="A118" s="3">
        <v>10</v>
      </c>
      <c r="B118" s="10" t="s">
        <v>168</v>
      </c>
      <c r="C118" s="10" t="s">
        <v>5</v>
      </c>
      <c r="K118" s="2">
        <v>2</v>
      </c>
      <c r="M118" s="2">
        <v>13</v>
      </c>
      <c r="N118" s="2">
        <f t="shared" si="3"/>
        <v>15</v>
      </c>
    </row>
    <row r="119" spans="1:14" ht="12.75" customHeight="1">
      <c r="A119" s="3">
        <v>11</v>
      </c>
      <c r="B119" s="10" t="s">
        <v>170</v>
      </c>
      <c r="C119" s="10" t="s">
        <v>107</v>
      </c>
      <c r="M119" s="2">
        <v>11</v>
      </c>
      <c r="N119" s="2">
        <f t="shared" si="3"/>
        <v>11</v>
      </c>
    </row>
    <row r="120" spans="1:14" ht="12.75" customHeight="1">
      <c r="A120" s="3">
        <v>12</v>
      </c>
      <c r="B120" s="10" t="s">
        <v>98</v>
      </c>
      <c r="C120" s="10"/>
      <c r="K120" s="2">
        <v>6</v>
      </c>
      <c r="M120" s="2">
        <v>4</v>
      </c>
      <c r="N120" s="2">
        <f t="shared" si="3"/>
        <v>10</v>
      </c>
    </row>
    <row r="121" spans="1:14" ht="12.75" customHeight="1">
      <c r="A121" s="3">
        <v>13</v>
      </c>
      <c r="B121" s="1" t="s">
        <v>67</v>
      </c>
      <c r="C121" s="1" t="s">
        <v>48</v>
      </c>
      <c r="G121" s="2">
        <v>5</v>
      </c>
      <c r="N121" s="2">
        <f t="shared" si="3"/>
        <v>5</v>
      </c>
    </row>
    <row r="122" spans="1:14" ht="12.75" customHeight="1">
      <c r="A122" s="3">
        <v>14</v>
      </c>
      <c r="B122" s="10" t="s">
        <v>171</v>
      </c>
      <c r="C122" s="10" t="s">
        <v>129</v>
      </c>
      <c r="M122" s="2">
        <v>9</v>
      </c>
      <c r="N122" s="2">
        <f t="shared" si="3"/>
        <v>9</v>
      </c>
    </row>
    <row r="123" spans="1:14" ht="12.75" customHeight="1">
      <c r="A123" s="3">
        <v>15</v>
      </c>
      <c r="B123" s="1" t="s">
        <v>68</v>
      </c>
      <c r="C123" s="1" t="s">
        <v>48</v>
      </c>
      <c r="G123" s="2">
        <v>4</v>
      </c>
      <c r="N123" s="2">
        <f t="shared" si="3"/>
        <v>4</v>
      </c>
    </row>
    <row r="124" spans="1:14" ht="12.75" customHeight="1">
      <c r="A124" s="3">
        <v>16</v>
      </c>
      <c r="B124" s="10" t="s">
        <v>173</v>
      </c>
      <c r="C124" s="10" t="s">
        <v>47</v>
      </c>
      <c r="M124" s="2">
        <v>7</v>
      </c>
      <c r="N124" s="2">
        <f t="shared" si="3"/>
        <v>7</v>
      </c>
    </row>
    <row r="125" spans="1:14" ht="12.75" customHeight="1">
      <c r="A125" s="3">
        <v>17</v>
      </c>
      <c r="B125" s="10" t="s">
        <v>87</v>
      </c>
      <c r="I125" s="2">
        <v>6</v>
      </c>
      <c r="N125" s="2">
        <f t="shared" si="3"/>
        <v>6</v>
      </c>
    </row>
    <row r="126" spans="1:14" ht="12.75" customHeight="1">
      <c r="A126" s="3">
        <v>18</v>
      </c>
      <c r="B126" s="10" t="s">
        <v>134</v>
      </c>
      <c r="C126" s="10"/>
      <c r="F126" s="2">
        <v>5</v>
      </c>
      <c r="N126" s="2">
        <f t="shared" si="3"/>
        <v>5</v>
      </c>
    </row>
    <row r="127" spans="1:14" ht="12.75" customHeight="1">
      <c r="A127" s="3">
        <v>19</v>
      </c>
      <c r="B127" s="10" t="s">
        <v>146</v>
      </c>
      <c r="C127" s="10" t="s">
        <v>147</v>
      </c>
      <c r="I127" s="2">
        <v>5</v>
      </c>
      <c r="N127" s="2">
        <f t="shared" si="3"/>
        <v>5</v>
      </c>
    </row>
    <row r="128" spans="1:14" ht="12.75" customHeight="1">
      <c r="A128" s="3">
        <v>20</v>
      </c>
      <c r="B128" s="10" t="s">
        <v>103</v>
      </c>
      <c r="C128" s="10" t="s">
        <v>104</v>
      </c>
      <c r="E128" s="2">
        <v>5</v>
      </c>
      <c r="N128" s="2">
        <f t="shared" si="3"/>
        <v>5</v>
      </c>
    </row>
    <row r="129" spans="1:14" ht="12.75" customHeight="1">
      <c r="A129" s="3">
        <v>21</v>
      </c>
      <c r="B129" s="10" t="s">
        <v>148</v>
      </c>
      <c r="C129" s="10" t="s">
        <v>149</v>
      </c>
      <c r="I129" s="2">
        <v>4</v>
      </c>
      <c r="N129" s="2">
        <f t="shared" si="3"/>
        <v>4</v>
      </c>
    </row>
    <row r="130" spans="1:255" ht="12.75" customHeight="1">
      <c r="A130" s="13">
        <v>22</v>
      </c>
      <c r="B130" s="10" t="s">
        <v>133</v>
      </c>
      <c r="C130" s="10" t="s">
        <v>129</v>
      </c>
      <c r="D130" s="10"/>
      <c r="H130" s="2">
        <v>2</v>
      </c>
      <c r="N130" s="2">
        <f t="shared" si="3"/>
        <v>2</v>
      </c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  <c r="IU130" s="10"/>
    </row>
    <row r="131" spans="1:255" ht="12.75" customHeight="1">
      <c r="A131" s="13">
        <v>23</v>
      </c>
      <c r="B131" s="10" t="s">
        <v>136</v>
      </c>
      <c r="C131" s="10"/>
      <c r="D131" s="10"/>
      <c r="F131" s="2">
        <v>1</v>
      </c>
      <c r="N131" s="2">
        <f t="shared" si="3"/>
        <v>1</v>
      </c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</row>
    <row r="132" spans="1:255" ht="12.75" customHeight="1">
      <c r="A132" s="13">
        <v>24</v>
      </c>
      <c r="B132" s="1" t="s">
        <v>65</v>
      </c>
      <c r="C132" s="1" t="s">
        <v>23</v>
      </c>
      <c r="D132" s="10"/>
      <c r="N132" s="2">
        <f t="shared" si="3"/>
        <v>0</v>
      </c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  <c r="IU132" s="10"/>
    </row>
    <row r="133" spans="1:255" ht="12.75" customHeight="1">
      <c r="A133" s="13"/>
      <c r="D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  <c r="IU133" s="10"/>
    </row>
    <row r="134" spans="1:6" ht="12.75" customHeight="1">
      <c r="A134" s="24" t="s">
        <v>72</v>
      </c>
      <c r="B134" s="24"/>
      <c r="C134" s="24"/>
      <c r="D134" s="24"/>
      <c r="E134" s="24"/>
      <c r="F134" s="24"/>
    </row>
    <row r="136" spans="1:14" ht="12.75" customHeight="1">
      <c r="A136" s="3">
        <v>1</v>
      </c>
      <c r="B136" s="1" t="s">
        <v>73</v>
      </c>
      <c r="C136" s="1" t="s">
        <v>23</v>
      </c>
      <c r="F136" s="9"/>
      <c r="K136" s="2">
        <v>15</v>
      </c>
      <c r="N136" s="2">
        <f>SUM(D136:M136)</f>
        <v>15</v>
      </c>
    </row>
    <row r="137" spans="1:14" ht="12.75" customHeight="1">
      <c r="A137" s="3">
        <v>2</v>
      </c>
      <c r="B137" s="10" t="s">
        <v>137</v>
      </c>
      <c r="F137" s="2">
        <v>7</v>
      </c>
      <c r="N137" s="2">
        <f>SUM(D137:M137)</f>
        <v>7</v>
      </c>
    </row>
  </sheetData>
  <mergeCells count="5">
    <mergeCell ref="A1:N1"/>
    <mergeCell ref="A107:F107"/>
    <mergeCell ref="A134:F134"/>
    <mergeCell ref="A83:F83"/>
    <mergeCell ref="A5:F5"/>
  </mergeCells>
  <printOptions horizontalCentered="1"/>
  <pageMargins left="0" right="0" top="0.1968503937007874" bottom="0" header="0.17" footer="0"/>
  <pageSetup fitToHeight="3" fitToWidth="1" horizontalDpi="300" verticalDpi="300" orientation="landscape" paperSize="9" scale="77" r:id="rId1"/>
  <ignoredErrors>
    <ignoredError sqref="N90 N9" formula="1"/>
    <ignoredError sqref="N111 N86:N8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ProOCMP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Švub</dc:creator>
  <cp:keywords/>
  <dc:description/>
  <cp:lastModifiedBy>Bachar</cp:lastModifiedBy>
  <cp:lastPrinted>2004-10-29T17:28:16Z</cp:lastPrinted>
  <dcterms:created xsi:type="dcterms:W3CDTF">2003-04-10T17:20:35Z</dcterms:created>
  <dcterms:modified xsi:type="dcterms:W3CDTF">2004-12-05T18:04:44Z</dcterms:modified>
  <cp:category/>
  <cp:version/>
  <cp:contentType/>
  <cp:contentStatus/>
</cp:coreProperties>
</file>